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VD2" sheetId="1" r:id="rId1"/>
    <sheet name="使用権許諾契約書" sheetId="2" r:id="rId2"/>
  </sheets>
  <definedNames>
    <definedName name="_xlnm.Print_Area" localSheetId="0">'VD2'!$D$2:$CB$58</definedName>
    <definedName name="_xlnm.Print_Area" localSheetId="1">使用権許諾契約書!$B$2:$Z$68</definedName>
  </definedNames>
  <calcPr calcId="145621"/>
</workbook>
</file>

<file path=xl/calcChain.xml><?xml version="1.0" encoding="utf-8"?>
<calcChain xmlns="http://schemas.openxmlformats.org/spreadsheetml/2006/main">
  <c r="C11" i="1" l="1"/>
  <c r="C10" i="1" s="1"/>
  <c r="C39" i="1"/>
  <c r="C38" i="1" s="1"/>
  <c r="C37" i="1"/>
  <c r="C36" i="1" s="1"/>
  <c r="C35" i="1"/>
  <c r="C34" i="1" s="1"/>
  <c r="C33" i="1"/>
  <c r="C32" i="1" s="1"/>
  <c r="C31" i="1"/>
  <c r="C30" i="1" s="1"/>
  <c r="C29" i="1"/>
  <c r="C28" i="1" s="1"/>
  <c r="C27" i="1"/>
  <c r="C26" i="1" s="1"/>
  <c r="C25" i="1"/>
  <c r="C24" i="1" s="1"/>
  <c r="C23" i="1"/>
  <c r="C22" i="1" s="1"/>
  <c r="C13" i="1"/>
  <c r="C12" i="1" s="1"/>
  <c r="C15" i="1"/>
  <c r="C14" i="1" s="1"/>
  <c r="C17" i="1"/>
  <c r="C16" i="1" s="1"/>
  <c r="C19" i="1"/>
  <c r="C18" i="1" s="1"/>
  <c r="C21" i="1"/>
  <c r="C20" i="1" s="1"/>
  <c r="C5" i="1" l="1"/>
  <c r="BG3" i="1" s="1"/>
  <c r="AY3" i="1" l="1"/>
  <c r="BB3" i="1" s="1"/>
  <c r="BD3" i="1" s="1"/>
</calcChain>
</file>

<file path=xl/comments1.xml><?xml version="1.0" encoding="utf-8"?>
<comments xmlns="http://schemas.openxmlformats.org/spreadsheetml/2006/main">
  <authors>
    <author>佐海 恭三</author>
  </authors>
  <commentList>
    <comment ref="AA7"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List>
</comments>
</file>

<file path=xl/sharedStrings.xml><?xml version="1.0" encoding="utf-8"?>
<sst xmlns="http://schemas.openxmlformats.org/spreadsheetml/2006/main" count="177" uniqueCount="164">
  <si>
    <t>系統番号</t>
  </si>
  <si>
    <t>ＶＤ２ 入力シート</t>
    <rPh sb="4" eb="6">
      <t>ニュウリョク</t>
    </rPh>
    <phoneticPr fontId="1"/>
  </si>
  <si>
    <r>
      <rPr>
        <sz val="11"/>
        <color theme="8"/>
        <rFont val="メイリオ"/>
        <family val="3"/>
        <charset val="128"/>
      </rPr>
      <t>■</t>
    </r>
    <r>
      <rPr>
        <sz val="8"/>
        <color theme="1"/>
        <rFont val="メイリオ"/>
        <family val="3"/>
        <charset val="128"/>
      </rPr>
      <t>：入力項目</t>
    </r>
    <rPh sb="2" eb="4">
      <t>ニュウリョク</t>
    </rPh>
    <rPh sb="4" eb="6">
      <t>コウモク</t>
    </rPh>
    <phoneticPr fontId="1"/>
  </si>
  <si>
    <r>
      <rPr>
        <sz val="11"/>
        <color theme="9" tint="0.39997558519241921"/>
        <rFont val="メイリオ"/>
        <family val="3"/>
        <charset val="128"/>
      </rPr>
      <t>■</t>
    </r>
    <r>
      <rPr>
        <sz val="8"/>
        <color theme="1"/>
        <rFont val="メイリオ"/>
        <family val="3"/>
        <charset val="128"/>
      </rPr>
      <t>：出力項目 (自動計算)</t>
    </r>
    <rPh sb="2" eb="4">
      <t>シュツリョク</t>
    </rPh>
    <rPh sb="4" eb="6">
      <t>コウモク</t>
    </rPh>
    <rPh sb="8" eb="10">
      <t>ジドウ</t>
    </rPh>
    <rPh sb="10" eb="12">
      <t>ケイサン</t>
    </rPh>
    <phoneticPr fontId="1"/>
  </si>
  <si>
    <t>適　　用　　区　　間</t>
    <phoneticPr fontId="1"/>
  </si>
  <si>
    <t>電 気 方 式</t>
    <phoneticPr fontId="1"/>
  </si>
  <si>
    <t>波</t>
    <phoneticPr fontId="1"/>
  </si>
  <si>
    <t>周</t>
    <rPh sb="0" eb="1">
      <t>シュウ</t>
    </rPh>
    <phoneticPr fontId="1"/>
  </si>
  <si>
    <t>数</t>
    <phoneticPr fontId="1"/>
  </si>
  <si>
    <t>Hz</t>
    <phoneticPr fontId="1"/>
  </si>
  <si>
    <t>Ｅs [V]</t>
    <phoneticPr fontId="1"/>
  </si>
  <si>
    <t>φ・W</t>
    <phoneticPr fontId="1"/>
  </si>
  <si>
    <t>3φ3W</t>
  </si>
  <si>
    <t>電　　力　　変　　圧　　器</t>
    <phoneticPr fontId="1"/>
  </si>
  <si>
    <t>形　式</t>
    <phoneticPr fontId="1"/>
  </si>
  <si>
    <t>容　量</t>
    <phoneticPr fontId="1"/>
  </si>
  <si>
    <t>台</t>
    <rPh sb="0" eb="1">
      <t>ダイ</t>
    </rPh>
    <phoneticPr fontId="1"/>
  </si>
  <si>
    <t>数</t>
    <rPh sb="0" eb="1">
      <t>スウ</t>
    </rPh>
    <phoneticPr fontId="1"/>
  </si>
  <si>
    <t>[KVA]</t>
    <phoneticPr fontId="1"/>
  </si>
  <si>
    <t>進相コンデ</t>
    <phoneticPr fontId="1"/>
  </si>
  <si>
    <t>[KVar]</t>
    <phoneticPr fontId="1"/>
  </si>
  <si>
    <t>ンサ 容量</t>
    <phoneticPr fontId="1"/>
  </si>
  <si>
    <t>電　圧</t>
    <rPh sb="0" eb="1">
      <t>デン</t>
    </rPh>
    <rPh sb="2" eb="3">
      <t>アツ</t>
    </rPh>
    <phoneticPr fontId="1"/>
  </si>
  <si>
    <t>定格電圧</t>
    <rPh sb="0" eb="2">
      <t>テイカク</t>
    </rPh>
    <phoneticPr fontId="1"/>
  </si>
  <si>
    <r>
      <t>E</t>
    </r>
    <r>
      <rPr>
        <sz val="6"/>
        <color theme="1"/>
        <rFont val="メイリオ"/>
        <family val="3"/>
        <charset val="128"/>
      </rPr>
      <t>R</t>
    </r>
    <r>
      <rPr>
        <sz val="8"/>
        <color theme="1"/>
        <rFont val="メイリオ"/>
        <family val="3"/>
        <charset val="128"/>
      </rPr>
      <t xml:space="preserve"> [V]</t>
    </r>
    <phoneticPr fontId="1"/>
  </si>
  <si>
    <t>定格電流</t>
    <rPh sb="2" eb="4">
      <t>デンリュウ</t>
    </rPh>
    <phoneticPr fontId="1"/>
  </si>
  <si>
    <t>[A]</t>
    <phoneticPr fontId="1"/>
  </si>
  <si>
    <t>送電側</t>
    <phoneticPr fontId="1"/>
  </si>
  <si>
    <t>送  　  　電　    　側  　  　機　    　器</t>
    <phoneticPr fontId="1"/>
  </si>
  <si>
    <r>
      <rPr>
        <sz val="11"/>
        <color theme="0" tint="-0.14999847407452621"/>
        <rFont val="メイリオ"/>
        <family val="3"/>
        <charset val="128"/>
      </rPr>
      <t>■</t>
    </r>
    <r>
      <rPr>
        <sz val="8"/>
        <color theme="1"/>
        <rFont val="メイリオ"/>
        <family val="3"/>
        <charset val="128"/>
      </rPr>
      <t>：プルダウンリスト入力</t>
    </r>
    <rPh sb="10" eb="12">
      <t>ニュウリョク</t>
    </rPh>
    <phoneticPr fontId="1"/>
  </si>
  <si>
    <t>負　　　荷　　　側　　　機　　　器</t>
  </si>
  <si>
    <t>[KW]</t>
    <phoneticPr fontId="1"/>
  </si>
  <si>
    <t>出 力</t>
    <rPh sb="0" eb="1">
      <t>デ</t>
    </rPh>
    <rPh sb="2" eb="3">
      <t>チカラ</t>
    </rPh>
    <phoneticPr fontId="1"/>
  </si>
  <si>
    <t>平均力率</t>
  </si>
  <si>
    <t>cosφ</t>
    <phoneticPr fontId="1"/>
  </si>
  <si>
    <t>入 力</t>
    <rPh sb="0" eb="1">
      <t>ニュウ</t>
    </rPh>
    <rPh sb="2" eb="3">
      <t>チカラ</t>
    </rPh>
    <phoneticPr fontId="1"/>
  </si>
  <si>
    <t>[KVA]</t>
    <phoneticPr fontId="1"/>
  </si>
  <si>
    <t>負荷電流</t>
    <phoneticPr fontId="1"/>
  </si>
  <si>
    <t>[A]</t>
    <phoneticPr fontId="1"/>
  </si>
  <si>
    <t>負 　荷 　設　 備　 容 　量　　</t>
    <phoneticPr fontId="1"/>
  </si>
  <si>
    <t>公 称</t>
    <rPh sb="0" eb="1">
      <t>コウ</t>
    </rPh>
    <rPh sb="2" eb="3">
      <t>ショウ</t>
    </rPh>
    <phoneticPr fontId="1"/>
  </si>
  <si>
    <t>断 面</t>
    <rPh sb="0" eb="1">
      <t>ダン</t>
    </rPh>
    <rPh sb="2" eb="3">
      <t>メン</t>
    </rPh>
    <phoneticPr fontId="1"/>
  </si>
  <si>
    <t>[sqmm]</t>
    <phoneticPr fontId="1"/>
  </si>
  <si>
    <t>条
数</t>
    <rPh sb="0" eb="1">
      <t>ジョウ</t>
    </rPh>
    <rPh sb="2" eb="3">
      <t>スウ</t>
    </rPh>
    <phoneticPr fontId="1"/>
  </si>
  <si>
    <t>亘 長</t>
    <rPh sb="0" eb="1">
      <t>ワタル</t>
    </rPh>
    <rPh sb="2" eb="3">
      <t>チョウ</t>
    </rPh>
    <phoneticPr fontId="1"/>
  </si>
  <si>
    <t>[m]</t>
    <phoneticPr fontId="1"/>
  </si>
  <si>
    <t>許 容</t>
    <rPh sb="0" eb="1">
      <t>モト</t>
    </rPh>
    <rPh sb="2" eb="3">
      <t>カタチ</t>
    </rPh>
    <phoneticPr fontId="1"/>
  </si>
  <si>
    <t>電 流</t>
    <rPh sb="0" eb="1">
      <t>デン</t>
    </rPh>
    <rPh sb="2" eb="3">
      <t>リュウ</t>
    </rPh>
    <phoneticPr fontId="1"/>
  </si>
  <si>
    <t>充 電</t>
    <rPh sb="0" eb="1">
      <t>ミツル</t>
    </rPh>
    <rPh sb="2" eb="3">
      <t>デン</t>
    </rPh>
    <phoneticPr fontId="1"/>
  </si>
  <si>
    <t>[mA]</t>
    <phoneticPr fontId="1"/>
  </si>
  <si>
    <t>一線地絡電流</t>
    <phoneticPr fontId="1"/>
  </si>
  <si>
    <t>完全地絡</t>
    <phoneticPr fontId="1"/>
  </si>
  <si>
    <t>放電地絡</t>
    <phoneticPr fontId="1"/>
  </si>
  <si>
    <t>線　路　電　圧　降　下</t>
  </si>
  <si>
    <t>計 算</t>
    <rPh sb="0" eb="1">
      <t>ケイ</t>
    </rPh>
    <rPh sb="2" eb="3">
      <t>サン</t>
    </rPh>
    <phoneticPr fontId="1"/>
  </si>
  <si>
    <t>温 度</t>
    <rPh sb="0" eb="1">
      <t>アツシ</t>
    </rPh>
    <rPh sb="2" eb="3">
      <t>ド</t>
    </rPh>
    <phoneticPr fontId="1"/>
  </si>
  <si>
    <t>[℃]</t>
    <phoneticPr fontId="1"/>
  </si>
  <si>
    <t>ケーブル</t>
    <phoneticPr fontId="1"/>
  </si>
  <si>
    <t>電圧降下</t>
    <rPh sb="0" eb="2">
      <t>デンアツ</t>
    </rPh>
    <rPh sb="2" eb="4">
      <t>コウカ</t>
    </rPh>
    <phoneticPr fontId="1"/>
  </si>
  <si>
    <t>[V]</t>
    <phoneticPr fontId="1"/>
  </si>
  <si>
    <t>Ec [V]</t>
    <phoneticPr fontId="1"/>
  </si>
  <si>
    <t>線 路</t>
    <rPh sb="0" eb="1">
      <t>セン</t>
    </rPh>
    <rPh sb="2" eb="3">
      <t>ミチ</t>
    </rPh>
    <phoneticPr fontId="1"/>
  </si>
  <si>
    <t>力 率</t>
    <rPh sb="0" eb="1">
      <t>チカラ</t>
    </rPh>
    <rPh sb="2" eb="3">
      <t>リツ</t>
    </rPh>
    <phoneticPr fontId="1"/>
  </si>
  <si>
    <t>cosφc</t>
    <phoneticPr fontId="1"/>
  </si>
  <si>
    <t>[％]</t>
    <phoneticPr fontId="1"/>
  </si>
  <si>
    <t>降下率</t>
    <rPh sb="0" eb="2">
      <t>コウカ</t>
    </rPh>
    <rPh sb="2" eb="3">
      <t>リツ</t>
    </rPh>
    <phoneticPr fontId="1"/>
  </si>
  <si>
    <t>負荷側受電端電圧</t>
  </si>
  <si>
    <t>負荷側</t>
    <phoneticPr fontId="1"/>
  </si>
  <si>
    <t>負 荷</t>
    <rPh sb="0" eb="1">
      <t>フ</t>
    </rPh>
    <rPh sb="2" eb="3">
      <t>ニ</t>
    </rPh>
    <phoneticPr fontId="1"/>
  </si>
  <si>
    <r>
      <t>cosφ</t>
    </r>
    <r>
      <rPr>
        <sz val="6"/>
        <color theme="1"/>
        <rFont val="メイリオ"/>
        <family val="3"/>
        <charset val="128"/>
      </rPr>
      <t>R</t>
    </r>
    <phoneticPr fontId="1"/>
  </si>
  <si>
    <t>備　　　　　考</t>
    <rPh sb="0" eb="1">
      <t>ソナエ</t>
    </rPh>
    <rPh sb="6" eb="7">
      <t>コウ</t>
    </rPh>
    <phoneticPr fontId="1"/>
  </si>
  <si>
    <t>名　　称</t>
    <rPh sb="0" eb="1">
      <t>ナ</t>
    </rPh>
    <rPh sb="3" eb="4">
      <t>ショウ</t>
    </rPh>
    <phoneticPr fontId="1"/>
  </si>
  <si>
    <t>敷     設
方     法</t>
    <rPh sb="0" eb="1">
      <t>シキ</t>
    </rPh>
    <rPh sb="6" eb="7">
      <t>モウケル</t>
    </rPh>
    <rPh sb="8" eb="9">
      <t>カタ</t>
    </rPh>
    <rPh sb="14" eb="15">
      <t>ホウ</t>
    </rPh>
    <phoneticPr fontId="1"/>
  </si>
  <si>
    <t>構　 　　内　 　　ケ　 　－ 　　ブ　   　ル</t>
    <phoneticPr fontId="1"/>
  </si>
  <si>
    <t>[A3ヨコ-Size]</t>
    <phoneticPr fontId="1"/>
  </si>
  <si>
    <t>Pulldown List (適用区間-1)</t>
    <phoneticPr fontId="1"/>
  </si>
  <si>
    <t>6KV 受電盤</t>
    <rPh sb="4" eb="7">
      <t>ジュデンバン</t>
    </rPh>
    <phoneticPr fontId="1"/>
  </si>
  <si>
    <t>6KV引込 開閉器～</t>
    <rPh sb="3" eb="5">
      <t>ヒキコミ</t>
    </rPh>
    <rPh sb="6" eb="9">
      <t>カイヘイキ</t>
    </rPh>
    <phoneticPr fontId="1"/>
  </si>
  <si>
    <t>Pulldown List (適用区間-2)</t>
    <phoneticPr fontId="1"/>
  </si>
  <si>
    <t>22KV 特高電気室～</t>
    <rPh sb="5" eb="7">
      <t>トッコウ</t>
    </rPh>
    <rPh sb="7" eb="9">
      <t>デンキ</t>
    </rPh>
    <rPh sb="9" eb="10">
      <t>シツ</t>
    </rPh>
    <phoneticPr fontId="1"/>
  </si>
  <si>
    <t>6KV 高圧盤</t>
    <rPh sb="4" eb="6">
      <t>コウアツ</t>
    </rPh>
    <rPh sb="6" eb="7">
      <t>バン</t>
    </rPh>
    <phoneticPr fontId="1"/>
  </si>
  <si>
    <t>Pulldown List (変圧器型式)</t>
    <rPh sb="15" eb="18">
      <t>ヘンアツキ</t>
    </rPh>
    <rPh sb="18" eb="20">
      <t>カタシキ</t>
    </rPh>
    <phoneticPr fontId="1"/>
  </si>
  <si>
    <t>油入自冷</t>
  </si>
  <si>
    <t>油入自冷</t>
    <phoneticPr fontId="1"/>
  </si>
  <si>
    <t>油入風冷</t>
    <rPh sb="2" eb="3">
      <t>カゼ</t>
    </rPh>
    <phoneticPr fontId="1"/>
  </si>
  <si>
    <t>ガス絶縁</t>
    <phoneticPr fontId="1"/>
  </si>
  <si>
    <t>モ－ルド絶縁</t>
    <phoneticPr fontId="1"/>
  </si>
  <si>
    <t>6KV引込 区分開閉器～</t>
    <phoneticPr fontId="1"/>
  </si>
  <si>
    <t>Pulldown List (構内ケーブル)</t>
    <rPh sb="15" eb="17">
      <t>コウナイ</t>
    </rPh>
    <phoneticPr fontId="1"/>
  </si>
  <si>
    <t>6KV CE-3C</t>
    <phoneticPr fontId="1"/>
  </si>
  <si>
    <t>6KV CE-T</t>
    <phoneticPr fontId="1"/>
  </si>
  <si>
    <t>Pulldown List (敷設方法)</t>
    <rPh sb="15" eb="17">
      <t>フセツ</t>
    </rPh>
    <rPh sb="17" eb="19">
      <t>ホウホウ</t>
    </rPh>
    <phoneticPr fontId="1"/>
  </si>
  <si>
    <t>地中管路</t>
    <rPh sb="0" eb="2">
      <t>チチュウ</t>
    </rPh>
    <rPh sb="2" eb="4">
      <t>カンロ</t>
    </rPh>
    <phoneticPr fontId="24"/>
  </si>
  <si>
    <t>地中暗渠</t>
    <rPh sb="0" eb="2">
      <t>チチュウ</t>
    </rPh>
    <rPh sb="2" eb="4">
      <t>アンキョ</t>
    </rPh>
    <phoneticPr fontId="24"/>
  </si>
  <si>
    <t>地中開渠</t>
    <rPh sb="0" eb="2">
      <t>チチュウ</t>
    </rPh>
    <rPh sb="2" eb="4">
      <t>カイキョ</t>
    </rPh>
    <phoneticPr fontId="24"/>
  </si>
  <si>
    <t>鉄　板　ダクト</t>
    <rPh sb="0" eb="1">
      <t>テツ</t>
    </rPh>
    <rPh sb="2" eb="3">
      <t>バン</t>
    </rPh>
    <phoneticPr fontId="25"/>
  </si>
  <si>
    <t>気中開渠</t>
    <rPh sb="0" eb="1">
      <t>キチュウ</t>
    </rPh>
    <rPh sb="1" eb="2">
      <t>チュウ</t>
    </rPh>
    <rPh sb="2" eb="4">
      <t>カイキョ</t>
    </rPh>
    <phoneticPr fontId="24"/>
  </si>
  <si>
    <t>気中配管</t>
    <rPh sb="0" eb="1">
      <t>キチュウ</t>
    </rPh>
    <rPh sb="1" eb="2">
      <t>チュウ</t>
    </rPh>
    <rPh sb="2" eb="4">
      <t>ハイカン</t>
    </rPh>
    <phoneticPr fontId="24"/>
  </si>
  <si>
    <t>ラック100%</t>
    <phoneticPr fontId="24"/>
  </si>
  <si>
    <t>ラック 90%</t>
    <phoneticPr fontId="24"/>
  </si>
  <si>
    <t>ラック 80%</t>
    <phoneticPr fontId="24"/>
  </si>
  <si>
    <t>ラック 70%</t>
    <phoneticPr fontId="24"/>
  </si>
  <si>
    <t>ラック 65%</t>
    <phoneticPr fontId="24"/>
  </si>
  <si>
    <t>架空配線</t>
    <rPh sb="0" eb="2">
      <t>カクウ</t>
    </rPh>
    <rPh sb="2" eb="4">
      <t>ハイセン</t>
    </rPh>
    <phoneticPr fontId="24"/>
  </si>
  <si>
    <t>6KV CE-1C</t>
    <phoneticPr fontId="1"/>
  </si>
  <si>
    <t>データフリーブロックを
入力して下さい　⇒</t>
    <phoneticPr fontId="1"/>
  </si>
  <si>
    <r>
      <t>←………………………………………</t>
    </r>
    <r>
      <rPr>
        <sz val="9"/>
        <color rgb="FFC00000"/>
        <rFont val="メイリオ"/>
        <family val="3"/>
        <charset val="128"/>
      </rPr>
      <t>ブロック</t>
    </r>
    <r>
      <rPr>
        <sz val="12"/>
        <color rgb="FFC00000"/>
        <rFont val="メイリオ"/>
        <family val="3"/>
        <charset val="128"/>
      </rPr>
      <t xml:space="preserve"> ① ………………………………………→</t>
    </r>
    <phoneticPr fontId="1"/>
  </si>
  <si>
    <r>
      <t>←………</t>
    </r>
    <r>
      <rPr>
        <sz val="9"/>
        <color rgb="FFC00000"/>
        <rFont val="メイリオ"/>
        <family val="3"/>
        <charset val="128"/>
      </rPr>
      <t xml:space="preserve">ブロック </t>
    </r>
    <r>
      <rPr>
        <sz val="12"/>
        <color rgb="FFC00000"/>
        <rFont val="メイリオ"/>
        <family val="3"/>
        <charset val="128"/>
      </rPr>
      <t>②  …………→</t>
    </r>
    <phoneticPr fontId="1"/>
  </si>
  <si>
    <r>
      <t>←………………………</t>
    </r>
    <r>
      <rPr>
        <sz val="9"/>
        <color rgb="FFC00000"/>
        <rFont val="メイリオ"/>
        <family val="3"/>
        <charset val="128"/>
      </rPr>
      <t xml:space="preserve">ブロック </t>
    </r>
    <r>
      <rPr>
        <sz val="12"/>
        <color rgb="FFC00000"/>
        <rFont val="メイリオ"/>
        <family val="3"/>
        <charset val="128"/>
      </rPr>
      <t>③  ………………………→</t>
    </r>
    <phoneticPr fontId="1"/>
  </si>
  <si>
    <t>入</t>
    <rPh sb="0" eb="1">
      <t>ニュウ</t>
    </rPh>
    <phoneticPr fontId="1"/>
  </si>
  <si>
    <t>力</t>
    <rPh sb="0" eb="1">
      <t>リョク</t>
    </rPh>
    <phoneticPr fontId="1"/>
  </si>
  <si>
    <t>状</t>
    <rPh sb="0" eb="1">
      <t>ジョウ</t>
    </rPh>
    <phoneticPr fontId="1"/>
  </si>
  <si>
    <t>況</t>
    <phoneticPr fontId="1"/>
  </si>
  <si>
    <t>6KV CV-3C</t>
    <phoneticPr fontId="1"/>
  </si>
  <si>
    <t>6KV CV-1C</t>
    <phoneticPr fontId="1"/>
  </si>
  <si>
    <t>6KV CV-T</t>
    <phoneticPr fontId="1"/>
  </si>
  <si>
    <t>6KV CE-T</t>
  </si>
  <si>
    <t>名　　称</t>
    <rPh sb="0" eb="4">
      <t>メイショウ</t>
    </rPh>
    <phoneticPr fontId="37"/>
  </si>
  <si>
    <t xml:space="preserve"> 物件名を入力して下さい。</t>
    <rPh sb="1" eb="3">
      <t>ブッケン</t>
    </rPh>
    <rPh sb="3" eb="4">
      <t>メイ</t>
    </rPh>
    <rPh sb="5" eb="7">
      <t>ニュウリョク</t>
    </rPh>
    <rPh sb="9" eb="10">
      <t>クダ</t>
    </rPh>
    <phoneticPr fontId="37"/>
  </si>
  <si>
    <t>貴社名を入力して下さい</t>
    <phoneticPr fontId="44"/>
  </si>
  <si>
    <t>検印</t>
    <rPh sb="0" eb="2">
      <t>ケンイン</t>
    </rPh>
    <phoneticPr fontId="1"/>
  </si>
  <si>
    <t>担当</t>
    <rPh sb="0" eb="2">
      <t>タントウ</t>
    </rPh>
    <phoneticPr fontId="1"/>
  </si>
  <si>
    <t>No.</t>
    <phoneticPr fontId="1"/>
  </si>
  <si>
    <t>F-01</t>
    <phoneticPr fontId="1"/>
  </si>
  <si>
    <r>
      <rPr>
        <b/>
        <sz val="12"/>
        <rFont val="HGSｺﾞｼｯｸE"/>
        <family val="3"/>
        <charset val="128"/>
      </rPr>
      <t>ＥＳＥ</t>
    </r>
    <r>
      <rPr>
        <b/>
        <sz val="12"/>
        <rFont val="ＭＳ Ｐゴシック"/>
        <family val="3"/>
        <charset val="128"/>
      </rPr>
      <t xml:space="preserve"> </t>
    </r>
    <r>
      <rPr>
        <b/>
        <sz val="12"/>
        <rFont val="HGSｺﾞｼｯｸE"/>
        <family val="3"/>
        <charset val="128"/>
      </rPr>
      <t>Ｓｅｒｖｉｃｅ</t>
    </r>
    <r>
      <rPr>
        <b/>
        <sz val="16"/>
        <rFont val="ＭＳ Ｐゴシック"/>
        <family val="3"/>
        <charset val="128"/>
      </rPr>
      <t xml:space="preserve">
</t>
    </r>
    <r>
      <rPr>
        <b/>
        <sz val="12"/>
        <rFont val="ＭＳ Ｐゴシック"/>
        <family val="3"/>
        <charset val="128"/>
      </rPr>
      <t xml:space="preserve">ＶＤ２　高 圧 </t>
    </r>
    <r>
      <rPr>
        <b/>
        <sz val="12"/>
        <rFont val="ＭＳ ゴシック"/>
        <family val="3"/>
        <charset val="128"/>
      </rPr>
      <t>回</t>
    </r>
    <r>
      <rPr>
        <b/>
        <sz val="12"/>
        <rFont val="ＭＳ Ｐゴシック"/>
        <family val="3"/>
        <charset val="128"/>
      </rPr>
      <t xml:space="preserve"> </t>
    </r>
    <r>
      <rPr>
        <b/>
        <sz val="12"/>
        <rFont val="ＭＳ ゴシック"/>
        <family val="3"/>
        <charset val="128"/>
      </rPr>
      <t>路</t>
    </r>
    <r>
      <rPr>
        <b/>
        <sz val="12"/>
        <rFont val="ＭＳ Ｐゴシック"/>
        <family val="3"/>
        <charset val="128"/>
      </rPr>
      <t xml:space="preserve"> </t>
    </r>
    <r>
      <rPr>
        <b/>
        <sz val="12"/>
        <rFont val="ＭＳ ゴシック"/>
        <family val="3"/>
        <charset val="128"/>
      </rPr>
      <t>解</t>
    </r>
    <r>
      <rPr>
        <b/>
        <sz val="12"/>
        <rFont val="ＭＳ Ｐゴシック"/>
        <family val="3"/>
        <charset val="128"/>
      </rPr>
      <t xml:space="preserve"> </t>
    </r>
    <r>
      <rPr>
        <b/>
        <sz val="12"/>
        <rFont val="ＭＳ ゴシック"/>
        <family val="3"/>
        <charset val="128"/>
      </rPr>
      <t>析</t>
    </r>
    <rPh sb="16" eb="17">
      <t>タカ</t>
    </rPh>
    <rPh sb="18" eb="19">
      <t>アツ</t>
    </rPh>
    <rPh sb="20" eb="21">
      <t>カイ</t>
    </rPh>
    <rPh sb="22" eb="23">
      <t>ロ</t>
    </rPh>
    <rPh sb="24" eb="25">
      <t>カイ</t>
    </rPh>
    <rPh sb="26" eb="27">
      <t>セキ</t>
    </rPh>
    <phoneticPr fontId="37"/>
  </si>
  <si>
    <r>
      <t xml:space="preserve"> </t>
    </r>
    <r>
      <rPr>
        <i/>
        <sz val="8"/>
        <rFont val="Times New Roman"/>
        <family val="1"/>
      </rPr>
      <t>Electro Systems Engineering SERVICE</t>
    </r>
    <phoneticPr fontId="1"/>
  </si>
  <si>
    <t>ソ フ ト ウ ェ ア 使 用 権 許 諾 契 約 書</t>
    <phoneticPr fontId="1"/>
  </si>
  <si>
    <r>
      <t>　</t>
    </r>
    <r>
      <rPr>
        <sz val="10"/>
        <color theme="1" tint="4.9989318521683403E-2"/>
        <rFont val="HGP明朝B"/>
        <family val="1"/>
        <charset val="128"/>
      </rPr>
      <t>ＥＳＥ  SERVICE</t>
    </r>
    <r>
      <rPr>
        <sz val="10"/>
        <color theme="1" tint="4.9989318521683403E-2"/>
        <rFont val="HG明朝B"/>
        <family val="1"/>
        <charset val="128"/>
      </rPr>
      <t>（以下「弊社」といいます）は、お客様が以下の条項に同意する場合において、下記に示され</t>
    </r>
    <phoneticPr fontId="1"/>
  </si>
  <si>
    <t>た弊社の ソフトウェアおよびそれに関連するすべての製品（以下「本ソフトウェア製品」といいます）の使用</t>
    <phoneticPr fontId="1"/>
  </si>
  <si>
    <t>を許諾します。</t>
    <phoneticPr fontId="1"/>
  </si>
  <si>
    <t>製品ライセンス</t>
    <phoneticPr fontId="1"/>
  </si>
  <si>
    <t>製 　品 　名： 高圧回路解析[ＶＤ２]</t>
    <phoneticPr fontId="1"/>
  </si>
  <si>
    <t>製 品 受渡し： 電子メールによる送信</t>
    <phoneticPr fontId="1"/>
  </si>
  <si>
    <t>ライセンス数： １</t>
    <phoneticPr fontId="1"/>
  </si>
  <si>
    <t>1. 本ソフトウェア製品は、１ライセンスにつき複数のコンピュータもしくは複数の端末において、複数のユーザーが</t>
    <phoneticPr fontId="1"/>
  </si>
  <si>
    <t xml:space="preserve">   使用することを認めます。 </t>
    <phoneticPr fontId="1"/>
  </si>
  <si>
    <t xml:space="preserve">2. 本ソフトウェア製品は、下記[ご使用上の注意]の記載内容による部分を操作不能にして出荷します。 </t>
    <phoneticPr fontId="1"/>
  </si>
  <si>
    <t xml:space="preserve">3. 本ソフトウェア製品の入力欄以外の部分を変更、修正してはなりません。 </t>
    <phoneticPr fontId="1"/>
  </si>
  <si>
    <t>4. 本ソフトウェア製品やその一部もしくはそれらのコピーを、変更、修正、解析、リバースエンジニアリング、翻訳、</t>
    <phoneticPr fontId="1"/>
  </si>
  <si>
    <t xml:space="preserve">   譲渡、貸与、リース、ローン等をしてはなりません。また、弊社の著作権、商標表記を変更、削除、隠蔽をしては</t>
    <phoneticPr fontId="1"/>
  </si>
  <si>
    <t xml:space="preserve">   なりません。 </t>
    <phoneticPr fontId="1"/>
  </si>
  <si>
    <t>5. 本ソフトウェア製品は、多岐にわたるデ－タをもとに動作確認を行っておりますが、これは本ソフトウェアの動作</t>
    <phoneticPr fontId="1"/>
  </si>
  <si>
    <t xml:space="preserve">   の正確さを保証するものではありません。 </t>
    <phoneticPr fontId="1"/>
  </si>
  <si>
    <t>6. 本ソフトウェア製品を直接もしくは間接的に使用したことにより発生したすべての賠償請求、責任、障害等につい</t>
    <phoneticPr fontId="1"/>
  </si>
  <si>
    <t xml:space="preserve">   て弊社はいかなる保証も責任も負いません。 </t>
    <phoneticPr fontId="1"/>
  </si>
  <si>
    <t>［ご使用上の注意］</t>
    <phoneticPr fontId="1"/>
  </si>
  <si>
    <t xml:space="preserve">1. 本ソフトウェア製品は、米国マイクロソフト社のエクセル（製品バージョン 10.0.2614）を使用しています。 </t>
    <phoneticPr fontId="1"/>
  </si>
  <si>
    <t>2. 本ソフトウェア製品のフォントは、ＭＳ明朝、ＭＳＰ明朝、ＭＳゴシック、ＭＳＰゴシック、Times New Roman を</t>
    <phoneticPr fontId="1"/>
  </si>
  <si>
    <t xml:space="preserve">   使用しています。 </t>
    <phoneticPr fontId="1"/>
  </si>
  <si>
    <t>3. 技術計算Ｕｓｅｒ入力シートに下記の項目を入力して下さい。</t>
    <phoneticPr fontId="1"/>
  </si>
  <si>
    <t xml:space="preserve">   3-1.会社名、物件名、担当者名。</t>
    <phoneticPr fontId="1"/>
  </si>
  <si>
    <t xml:space="preserve">   3-2.電気方式、周波数、電力変圧器の形式・容量・台数、負荷側機器の入力ＫＷ・平均力率。</t>
    <phoneticPr fontId="1"/>
  </si>
  <si>
    <t xml:space="preserve">   3-3.構内ケーブルの名称・公称断面積・条数・亘長、計算温度。</t>
    <phoneticPr fontId="1"/>
  </si>
  <si>
    <t xml:space="preserve">   3-4.データシートにない変圧器、電線等の必要データ。 
</t>
    <phoneticPr fontId="1"/>
  </si>
  <si>
    <t xml:space="preserve">4. データ・シートの各値は、変更・修正・削除が可能です。 </t>
    <phoneticPr fontId="1"/>
  </si>
  <si>
    <t xml:space="preserve">   4-1.物件名。物件名が入力されていないと、お客さまは物件名を入力することができません。</t>
    <phoneticPr fontId="1"/>
  </si>
  <si>
    <t xml:space="preserve">   4-2.下記の３ブロックの中からお客様が選んだ２ブロック以外の１ブロック。</t>
    <phoneticPr fontId="1"/>
  </si>
  <si>
    <t>　　　 ①系統番号～送電側機器 　②負荷側機器 　③構 内 ケーブル。</t>
    <phoneticPr fontId="1"/>
  </si>
  <si>
    <t xml:space="preserve">   4-3.お客様が入力した計算に必要な項目以外の項目。 
</t>
    <phoneticPr fontId="1"/>
  </si>
  <si>
    <t xml:space="preserve">5. データ・シートの各値は、変更・修正・削除が可能です。 </t>
    <phoneticPr fontId="1"/>
  </si>
  <si>
    <t>6. 本ソフトウェア製品を不正に入手した場合、本ソフトウェア製品にウィルスが入っている可能性もあります。この</t>
    <phoneticPr fontId="1"/>
  </si>
  <si>
    <t xml:space="preserve">   場合は、弊社は一切の責任を負いませんし、質問も受け付けません。 </t>
    <phoneticPr fontId="1"/>
  </si>
  <si>
    <t>2006.07.20 制定</t>
    <phoneticPr fontId="1"/>
  </si>
  <si>
    <t>Electro Systems Engineering SERVICE</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</si>
</sst>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 "/>
    <numFmt numFmtId="179" formatCode="0.00_ "/>
    <numFmt numFmtId="180" formatCode="0.00_ ;[Red]\-0.00\ "/>
    <numFmt numFmtId="181" formatCode="0.0000_ "/>
    <numFmt numFmtId="182" formatCode="0.0000_ ;[Red]\-0.0000\ "/>
  </numFmts>
  <fonts count="61" x14ac:knownFonts="1">
    <font>
      <sz val="11"/>
      <color theme="1"/>
      <name val="ＭＳ Ｐゴシック"/>
      <family val="2"/>
      <charset val="128"/>
      <scheme val="minor"/>
    </font>
    <font>
      <sz val="6"/>
      <name val="ＭＳ Ｐゴシック"/>
      <family val="2"/>
      <charset val="128"/>
      <scheme val="minor"/>
    </font>
    <font>
      <sz val="8"/>
      <color theme="1"/>
      <name val="メイリオ"/>
      <family val="3"/>
      <charset val="128"/>
    </font>
    <font>
      <sz val="16"/>
      <color theme="1"/>
      <name val="メイリオ"/>
      <family val="3"/>
      <charset val="128"/>
    </font>
    <font>
      <sz val="11"/>
      <color theme="8"/>
      <name val="メイリオ"/>
      <family val="3"/>
      <charset val="128"/>
    </font>
    <font>
      <sz val="11"/>
      <color theme="9" tint="0.39997558519241921"/>
      <name val="メイリオ"/>
      <family val="3"/>
      <charset val="128"/>
    </font>
    <font>
      <sz val="6"/>
      <color theme="1"/>
      <name val="メイリオ"/>
      <family val="3"/>
      <charset val="128"/>
    </font>
    <font>
      <sz val="11"/>
      <color theme="0" tint="-0.14999847407452621"/>
      <name val="メイリオ"/>
      <family val="3"/>
      <charset val="128"/>
    </font>
    <font>
      <sz val="8"/>
      <color theme="9" tint="-0.499984740745262"/>
      <name val="メイリオ"/>
      <family val="3"/>
      <charset val="128"/>
    </font>
    <font>
      <b/>
      <sz val="2"/>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10"/>
      <color indexed="12"/>
      <name val="ＭＳ Ｐゴシック"/>
      <family val="3"/>
      <charset val="128"/>
    </font>
    <font>
      <b/>
      <sz val="1"/>
      <color indexed="81"/>
      <name val="ＭＳ Ｐゴシック"/>
      <family val="3"/>
      <charset val="128"/>
    </font>
    <font>
      <sz val="10"/>
      <color indexed="81"/>
      <name val="ＭＳ Ｐゴシック"/>
      <family val="3"/>
      <charset val="128"/>
    </font>
    <font>
      <sz val="10"/>
      <color indexed="14"/>
      <name val="ＭＳ Ｐゴシック"/>
      <family val="3"/>
      <charset val="128"/>
    </font>
    <font>
      <sz val="10"/>
      <color indexed="10"/>
      <name val="ＭＳ Ｐゴシック"/>
      <family val="3"/>
      <charset val="128"/>
    </font>
    <font>
      <b/>
      <sz val="9"/>
      <color indexed="81"/>
      <name val="ＭＳ ゴシック"/>
      <family val="3"/>
      <charset val="128"/>
    </font>
    <font>
      <sz val="10"/>
      <color indexed="81"/>
      <name val="ＭＳ ゴシック"/>
      <family val="3"/>
      <charset val="128"/>
    </font>
    <font>
      <sz val="10"/>
      <color indexed="14"/>
      <name val="ＭＳ ゴシック"/>
      <family val="3"/>
      <charset val="128"/>
    </font>
    <font>
      <sz val="10"/>
      <color indexed="10"/>
      <name val="ＭＳ ゴシック"/>
      <family val="3"/>
      <charset val="128"/>
    </font>
    <font>
      <b/>
      <sz val="9"/>
      <color indexed="23"/>
      <name val="ＭＳ ゴシック"/>
      <family val="3"/>
      <charset val="128"/>
    </font>
    <font>
      <sz val="10"/>
      <color indexed="12"/>
      <name val="ＭＳ ゴシック"/>
      <family val="3"/>
      <charset val="128"/>
    </font>
    <font>
      <b/>
      <sz val="9"/>
      <color indexed="81"/>
      <name val="ＭＳ Ｐゴシック"/>
      <family val="3"/>
      <charset val="128"/>
    </font>
    <font>
      <sz val="6"/>
      <name val="ＭＳ 明朝"/>
      <family val="1"/>
      <charset val="128"/>
    </font>
    <font>
      <sz val="12"/>
      <name val="ＭＳ Ｐゴシック"/>
      <family val="3"/>
      <charset val="128"/>
    </font>
    <font>
      <sz val="8"/>
      <name val="メイリオ"/>
      <family val="3"/>
      <charset val="128"/>
    </font>
    <font>
      <sz val="9"/>
      <color rgb="FFFF0000"/>
      <name val="メイリオ"/>
      <family val="3"/>
      <charset val="128"/>
    </font>
    <font>
      <sz val="8"/>
      <color theme="0"/>
      <name val="メイリオ"/>
      <family val="3"/>
      <charset val="128"/>
    </font>
    <font>
      <b/>
      <sz val="11"/>
      <color rgb="FFC00000"/>
      <name val="メイリオ"/>
      <family val="3"/>
      <charset val="128"/>
    </font>
    <font>
      <sz val="12"/>
      <color rgb="FFC00000"/>
      <name val="メイリオ"/>
      <family val="3"/>
      <charset val="128"/>
    </font>
    <font>
      <sz val="9"/>
      <color rgb="FFC00000"/>
      <name val="メイリオ"/>
      <family val="3"/>
      <charset val="128"/>
    </font>
    <font>
      <b/>
      <sz val="8"/>
      <color theme="1"/>
      <name val="メイリオ"/>
      <family val="3"/>
      <charset val="128"/>
    </font>
    <font>
      <b/>
      <sz val="10"/>
      <color theme="0"/>
      <name val="HG明朝B"/>
      <family val="1"/>
      <charset val="128"/>
    </font>
    <font>
      <b/>
      <sz val="8"/>
      <color rgb="FFC00000"/>
      <name val="メイリオ"/>
      <family val="3"/>
      <charset val="128"/>
    </font>
    <font>
      <sz val="11"/>
      <name val="ＭＳ Ｐゴシック"/>
      <family val="3"/>
      <charset val="128"/>
    </font>
    <font>
      <sz val="11"/>
      <name val="ＭＳ 明朝"/>
      <family val="1"/>
      <charset val="128"/>
    </font>
    <font>
      <sz val="6"/>
      <name val="ＭＳ Ｐゴシック"/>
      <family val="3"/>
      <charset val="128"/>
    </font>
    <font>
      <b/>
      <sz val="16"/>
      <color indexed="53"/>
      <name val="ＭＳ 明朝"/>
      <family val="1"/>
      <charset val="128"/>
    </font>
    <font>
      <b/>
      <sz val="12"/>
      <name val="ＭＳ Ｐゴシック"/>
      <family val="3"/>
      <charset val="128"/>
    </font>
    <font>
      <b/>
      <sz val="12"/>
      <name val="HGSｺﾞｼｯｸE"/>
      <family val="3"/>
      <charset val="128"/>
    </font>
    <font>
      <b/>
      <sz val="16"/>
      <name val="ＭＳ Ｐゴシック"/>
      <family val="3"/>
      <charset val="128"/>
    </font>
    <font>
      <b/>
      <sz val="12"/>
      <name val="ＭＳ ゴシック"/>
      <family val="3"/>
      <charset val="128"/>
    </font>
    <font>
      <b/>
      <sz val="16"/>
      <color indexed="53"/>
      <name val="ＭＳ Ｐ明朝"/>
      <family val="1"/>
      <charset val="128"/>
    </font>
    <font>
      <u/>
      <sz val="11"/>
      <color indexed="12"/>
      <name val="ＭＳ Ｐゴシック"/>
      <family val="3"/>
      <charset val="128"/>
    </font>
    <font>
      <sz val="8"/>
      <color theme="1"/>
      <name val="HG明朝B"/>
      <family val="1"/>
      <charset val="128"/>
    </font>
    <font>
      <sz val="12"/>
      <color theme="1"/>
      <name val="HG明朝B"/>
      <family val="1"/>
      <charset val="128"/>
    </font>
    <font>
      <sz val="1"/>
      <color theme="0" tint="-0.14999847407452621"/>
      <name val="メイリオ"/>
      <family val="3"/>
      <charset val="128"/>
    </font>
    <font>
      <sz val="11"/>
      <name val="ＭＳ Ｐゴシック"/>
      <family val="2"/>
      <charset val="128"/>
      <scheme val="minor"/>
    </font>
    <font>
      <i/>
      <sz val="8"/>
      <name val="Times New Roman"/>
      <family val="1"/>
    </font>
    <font>
      <sz val="14"/>
      <color theme="1"/>
      <name val="HGP明朝B"/>
      <family val="1"/>
      <charset val="128"/>
    </font>
    <font>
      <sz val="10"/>
      <color theme="1" tint="4.9989318521683403E-2"/>
      <name val="HG明朝B"/>
      <family val="1"/>
      <charset val="128"/>
    </font>
    <font>
      <sz val="10"/>
      <color theme="1" tint="4.9989318521683403E-2"/>
      <name val="HGP明朝B"/>
      <family val="1"/>
      <charset val="128"/>
    </font>
    <font>
      <sz val="11"/>
      <color theme="1" tint="4.9989318521683403E-2"/>
      <name val="ＭＳ Ｐゴシック"/>
      <family val="2"/>
      <charset val="128"/>
      <scheme val="minor"/>
    </font>
    <font>
      <sz val="11"/>
      <color theme="1" tint="4.9989318521683403E-2"/>
      <name val="HG明朝B"/>
      <family val="1"/>
      <charset val="128"/>
    </font>
    <font>
      <sz val="9"/>
      <color theme="1" tint="4.9989318521683403E-2"/>
      <name val="ＭＳ 明朝"/>
      <family val="1"/>
      <charset val="128"/>
    </font>
    <font>
      <sz val="11"/>
      <color theme="1" tint="0.249977111117893"/>
      <name val="ＭＳ Ｐゴシック"/>
      <family val="2"/>
      <charset val="128"/>
      <scheme val="minor"/>
    </font>
    <font>
      <sz val="9"/>
      <color theme="1" tint="0.249977111117893"/>
      <name val="ＭＳ 明朝"/>
      <family val="1"/>
      <charset val="128"/>
    </font>
    <font>
      <sz val="8"/>
      <color theme="1" tint="4.9989318521683403E-2"/>
      <name val="ＭＳ 明朝"/>
      <family val="1"/>
      <charset val="128"/>
    </font>
    <font>
      <i/>
      <sz val="8"/>
      <color theme="1" tint="4.9989318521683403E-2"/>
      <name val="Times New Roman"/>
      <family val="1"/>
    </font>
    <font>
      <sz val="8"/>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indexed="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C00000"/>
        <bgColor indexed="64"/>
      </patternFill>
    </fill>
  </fills>
  <borders count="10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style="hair">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thin">
        <color auto="1"/>
      </right>
      <top/>
      <bottom/>
      <diagonal/>
    </border>
    <border>
      <left style="thin">
        <color auto="1"/>
      </left>
      <right style="thin">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hair">
        <color auto="1"/>
      </bottom>
      <diagonal/>
    </border>
    <border>
      <left style="hair">
        <color auto="1"/>
      </left>
      <right style="thin">
        <color auto="1"/>
      </right>
      <top style="hair">
        <color auto="1"/>
      </top>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C00000"/>
      </bottom>
      <diagonal/>
    </border>
    <border>
      <left style="thin">
        <color auto="1"/>
      </left>
      <right/>
      <top/>
      <bottom style="hair">
        <color auto="1"/>
      </bottom>
      <diagonal/>
    </border>
    <border>
      <left/>
      <right/>
      <top style="thick">
        <color rgb="FFC00000"/>
      </top>
      <bottom style="hair">
        <color auto="1"/>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hair">
        <color auto="1"/>
      </right>
      <top style="thin">
        <color auto="1"/>
      </top>
      <bottom/>
      <diagonal/>
    </border>
    <border>
      <left/>
      <right style="medium">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right style="medium">
        <color auto="1"/>
      </right>
      <top/>
      <bottom style="thin">
        <color auto="1"/>
      </bottom>
      <diagonal/>
    </border>
    <border>
      <left/>
      <right style="medium">
        <color auto="1"/>
      </right>
      <top/>
      <bottom style="hair">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medium">
        <color auto="1"/>
      </right>
      <top/>
      <bottom/>
      <diagonal/>
    </border>
    <border>
      <left style="thin">
        <color auto="1"/>
      </left>
      <right/>
      <top style="hair">
        <color auto="1"/>
      </top>
      <bottom/>
      <diagonal/>
    </border>
    <border>
      <left/>
      <right style="medium">
        <color auto="1"/>
      </right>
      <top style="hair">
        <color auto="1"/>
      </top>
      <bottom/>
      <diagonal/>
    </border>
    <border>
      <left style="medium">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thin">
        <color theme="0" tint="-0.24994659260841701"/>
      </top>
      <bottom/>
      <diagonal/>
    </border>
    <border>
      <left/>
      <right/>
      <top/>
      <bottom style="thick">
        <color theme="0" tint="-0.24994659260841701"/>
      </bottom>
      <diagonal/>
    </border>
    <border>
      <left/>
      <right/>
      <top style="thick">
        <color theme="0" tint="-0.24994659260841701"/>
      </top>
      <bottom/>
      <diagonal/>
    </border>
    <border>
      <left/>
      <right/>
      <top/>
      <bottom style="thick">
        <color theme="0" tint="-0.34998626667073579"/>
      </bottom>
      <diagonal/>
    </border>
    <border>
      <left/>
      <right/>
      <top/>
      <bottom style="medium">
        <color theme="0" tint="-0.34998626667073579"/>
      </bottom>
      <diagonal/>
    </border>
    <border>
      <left/>
      <right style="thin">
        <color auto="1"/>
      </right>
      <top style="hair">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2">
    <xf numFmtId="0" fontId="0" fillId="0" borderId="0">
      <alignment vertical="center"/>
    </xf>
    <xf numFmtId="0" fontId="35" fillId="0" borderId="0"/>
  </cellStyleXfs>
  <cellXfs count="340">
    <xf numFmtId="0" fontId="0" fillId="0" borderId="0" xfId="0">
      <alignment vertical="center"/>
    </xf>
    <xf numFmtId="49" fontId="26" fillId="7" borderId="41" xfId="0" applyNumberFormat="1" applyFont="1" applyFill="1" applyBorder="1" applyAlignment="1" applyProtection="1">
      <alignment vertical="center" shrinkToFit="1"/>
      <protection locked="0"/>
    </xf>
    <xf numFmtId="0" fontId="35" fillId="7" borderId="53" xfId="1" applyFill="1" applyBorder="1" applyAlignment="1" applyProtection="1">
      <protection hidden="1"/>
    </xf>
    <xf numFmtId="0" fontId="35" fillId="7" borderId="0" xfId="1" applyFill="1" applyBorder="1" applyAlignment="1" applyProtection="1">
      <protection hidden="1"/>
    </xf>
    <xf numFmtId="0" fontId="2" fillId="0" borderId="0" xfId="0" applyFont="1" applyProtection="1">
      <alignment vertical="center"/>
      <protection hidden="1"/>
    </xf>
    <xf numFmtId="0" fontId="2" fillId="2" borderId="55" xfId="0" applyFont="1" applyFill="1" applyBorder="1" applyProtection="1">
      <alignment vertical="center"/>
      <protection hidden="1"/>
    </xf>
    <xf numFmtId="0" fontId="2" fillId="2" borderId="55" xfId="0" applyFont="1" applyFill="1" applyBorder="1" applyAlignment="1" applyProtection="1">
      <alignment vertical="center" wrapText="1"/>
      <protection hidden="1"/>
    </xf>
    <xf numFmtId="0" fontId="2" fillId="2" borderId="56" xfId="0" applyFont="1" applyFill="1" applyBorder="1" applyProtection="1">
      <alignment vertical="center"/>
      <protection hidden="1"/>
    </xf>
    <xf numFmtId="0" fontId="2" fillId="2" borderId="0" xfId="0" applyFont="1" applyFill="1" applyBorder="1" applyProtection="1">
      <alignment vertical="center"/>
      <protection hidden="1"/>
    </xf>
    <xf numFmtId="0" fontId="2" fillId="2" borderId="0" xfId="0" applyFont="1" applyFill="1" applyBorder="1" applyAlignment="1" applyProtection="1">
      <alignment vertical="center"/>
      <protection hidden="1"/>
    </xf>
    <xf numFmtId="0" fontId="2" fillId="2" borderId="57" xfId="0" applyFont="1" applyFill="1" applyBorder="1" applyProtection="1">
      <alignment vertical="center"/>
      <protection hidden="1"/>
    </xf>
    <xf numFmtId="0" fontId="2" fillId="2" borderId="7" xfId="0" applyFont="1" applyFill="1" applyBorder="1" applyAlignment="1" applyProtection="1">
      <alignment vertical="center" wrapText="1"/>
      <protection hidden="1"/>
    </xf>
    <xf numFmtId="0" fontId="2" fillId="2" borderId="52" xfId="0" applyFont="1" applyFill="1" applyBorder="1" applyProtection="1">
      <alignment vertical="center"/>
      <protection hidden="1"/>
    </xf>
    <xf numFmtId="0" fontId="2" fillId="2" borderId="7" xfId="0" applyFont="1" applyFill="1" applyBorder="1" applyProtection="1">
      <alignment vertical="center"/>
      <protection hidden="1"/>
    </xf>
    <xf numFmtId="0" fontId="8" fillId="0" borderId="0" xfId="0" applyFont="1" applyAlignment="1" applyProtection="1">
      <alignment horizontal="center" shrinkToFit="1"/>
      <protection hidden="1"/>
    </xf>
    <xf numFmtId="0" fontId="34" fillId="0" borderId="0" xfId="0" applyFont="1" applyProtection="1">
      <alignment vertical="center"/>
      <protection hidden="1"/>
    </xf>
    <xf numFmtId="0" fontId="2" fillId="2" borderId="33" xfId="0" applyFont="1" applyFill="1" applyBorder="1" applyProtection="1">
      <alignment vertical="center"/>
      <protection hidden="1"/>
    </xf>
    <xf numFmtId="0" fontId="2" fillId="2" borderId="30" xfId="0" applyFont="1" applyFill="1" applyBorder="1" applyProtection="1">
      <alignment vertical="center"/>
      <protection hidden="1"/>
    </xf>
    <xf numFmtId="0" fontId="2" fillId="2" borderId="59" xfId="0" applyFont="1" applyFill="1" applyBorder="1" applyProtection="1">
      <alignment vertical="center"/>
      <protection hidden="1"/>
    </xf>
    <xf numFmtId="0" fontId="2" fillId="5" borderId="12" xfId="0" applyFont="1" applyFill="1" applyBorder="1" applyAlignment="1" applyProtection="1">
      <alignment horizontal="center" vertical="center" shrinkToFit="1"/>
      <protection hidden="1"/>
    </xf>
    <xf numFmtId="0" fontId="2" fillId="5" borderId="13" xfId="0" applyFont="1" applyFill="1" applyBorder="1" applyAlignment="1" applyProtection="1">
      <alignment horizontal="center" vertical="center" shrinkToFit="1"/>
      <protection hidden="1"/>
    </xf>
    <xf numFmtId="0" fontId="2" fillId="2" borderId="13" xfId="0" applyFont="1" applyFill="1" applyBorder="1" applyAlignment="1" applyProtection="1">
      <alignment horizontal="center" vertical="center" shrinkToFit="1"/>
      <protection hidden="1"/>
    </xf>
    <xf numFmtId="0" fontId="2" fillId="5" borderId="14" xfId="0" applyFont="1" applyFill="1" applyBorder="1" applyAlignment="1" applyProtection="1">
      <alignment horizontal="center" vertical="center" shrinkToFit="1"/>
      <protection hidden="1"/>
    </xf>
    <xf numFmtId="0" fontId="2" fillId="2" borderId="14" xfId="0" applyFont="1" applyFill="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27" fillId="0" borderId="57" xfId="0" applyFont="1" applyBorder="1" applyAlignment="1" applyProtection="1">
      <protection hidden="1"/>
    </xf>
    <xf numFmtId="0" fontId="47" fillId="0" borderId="81" xfId="0" applyFont="1" applyBorder="1" applyAlignment="1" applyProtection="1">
      <alignment vertical="center"/>
      <protection hidden="1"/>
    </xf>
    <xf numFmtId="0" fontId="27" fillId="0" borderId="81" xfId="0" applyFont="1" applyBorder="1" applyAlignment="1" applyProtection="1">
      <protection hidden="1"/>
    </xf>
    <xf numFmtId="0" fontId="47" fillId="0" borderId="57" xfId="0" applyFont="1" applyBorder="1" applyAlignment="1" applyProtection="1">
      <alignment vertical="center"/>
      <protection hidden="1"/>
    </xf>
    <xf numFmtId="0" fontId="2" fillId="2" borderId="53" xfId="0" applyFont="1" applyFill="1" applyBorder="1" applyProtection="1">
      <alignment vertical="center"/>
      <protection hidden="1"/>
    </xf>
    <xf numFmtId="0" fontId="2" fillId="2" borderId="15" xfId="0" applyFont="1" applyFill="1" applyBorder="1" applyProtection="1">
      <alignment vertical="center"/>
      <protection hidden="1"/>
    </xf>
    <xf numFmtId="0" fontId="2" fillId="2" borderId="9"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4" xfId="0" applyFont="1" applyFill="1" applyBorder="1" applyProtection="1">
      <alignment vertical="center"/>
      <protection hidden="1"/>
    </xf>
    <xf numFmtId="0" fontId="2" fillId="2" borderId="16" xfId="0" applyFont="1" applyFill="1" applyBorder="1" applyProtection="1">
      <alignment vertical="center"/>
      <protection hidden="1"/>
    </xf>
    <xf numFmtId="0" fontId="2" fillId="2" borderId="17" xfId="0" applyFont="1" applyFill="1" applyBorder="1" applyProtection="1">
      <alignment vertical="center"/>
      <protection hidden="1"/>
    </xf>
    <xf numFmtId="0" fontId="2" fillId="0" borderId="41" xfId="0" applyFont="1" applyBorder="1" applyAlignment="1" applyProtection="1">
      <alignment horizontal="left" vertical="center" shrinkToFit="1"/>
      <protection locked="0"/>
    </xf>
    <xf numFmtId="0" fontId="2" fillId="0" borderId="41" xfId="0" applyFont="1" applyBorder="1" applyAlignment="1" applyProtection="1">
      <alignment horizontal="right" vertical="center" shrinkToFit="1"/>
      <protection locked="0"/>
    </xf>
    <xf numFmtId="0" fontId="2" fillId="0" borderId="41" xfId="0" applyFont="1" applyBorder="1" applyProtection="1">
      <alignment vertical="center"/>
      <protection locked="0"/>
    </xf>
    <xf numFmtId="0" fontId="0" fillId="2" borderId="0" xfId="0" applyFill="1" applyBorder="1">
      <alignment vertical="center"/>
    </xf>
    <xf numFmtId="0" fontId="48" fillId="2" borderId="0" xfId="0" applyFont="1" applyFill="1" applyBorder="1">
      <alignment vertical="center"/>
    </xf>
    <xf numFmtId="0" fontId="50" fillId="2" borderId="98" xfId="0" applyFont="1" applyFill="1" applyBorder="1" applyAlignment="1">
      <alignment horizontal="center" vertical="center"/>
    </xf>
    <xf numFmtId="0" fontId="53" fillId="2" borderId="0" xfId="0" applyFont="1" applyFill="1" applyBorder="1">
      <alignment vertical="center"/>
    </xf>
    <xf numFmtId="0" fontId="54" fillId="2" borderId="0" xfId="0" applyFont="1" applyFill="1" applyBorder="1">
      <alignment vertical="center"/>
    </xf>
    <xf numFmtId="0" fontId="51" fillId="2" borderId="0" xfId="0" applyFont="1" applyFill="1" applyBorder="1">
      <alignment vertical="center"/>
    </xf>
    <xf numFmtId="0" fontId="56" fillId="2" borderId="99" xfId="0" applyFont="1" applyFill="1" applyBorder="1">
      <alignment vertical="center"/>
    </xf>
    <xf numFmtId="0" fontId="56" fillId="2" borderId="0" xfId="0" applyFont="1" applyFill="1" applyBorder="1">
      <alignment vertical="center"/>
    </xf>
    <xf numFmtId="0" fontId="60" fillId="2" borderId="0" xfId="0" applyFont="1" applyFill="1" applyBorder="1" applyAlignment="1">
      <alignment horizontal="left" vertical="center"/>
    </xf>
    <xf numFmtId="0" fontId="56" fillId="2" borderId="100" xfId="0" applyFont="1" applyFill="1" applyBorder="1">
      <alignment vertical="center"/>
    </xf>
    <xf numFmtId="0" fontId="2" fillId="2" borderId="0" xfId="0" applyFont="1" applyFill="1" applyBorder="1" applyProtection="1">
      <alignment vertical="center"/>
      <protection locked="0"/>
    </xf>
    <xf numFmtId="0" fontId="2" fillId="5" borderId="14" xfId="0" applyFont="1" applyFill="1" applyBorder="1" applyAlignment="1" applyProtection="1">
      <alignment horizontal="center" vertical="center" shrinkToFit="1"/>
      <protection hidden="1"/>
    </xf>
    <xf numFmtId="0" fontId="2" fillId="5" borderId="1"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shrinkToFit="1"/>
      <protection hidden="1"/>
    </xf>
    <xf numFmtId="0" fontId="2" fillId="5" borderId="17" xfId="0" applyFont="1" applyFill="1" applyBorder="1" applyAlignment="1" applyProtection="1">
      <alignment horizontal="center" vertical="center" shrinkToFit="1"/>
      <protection hidden="1"/>
    </xf>
    <xf numFmtId="0" fontId="2" fillId="5" borderId="16" xfId="0" applyFont="1" applyFill="1" applyBorder="1" applyAlignment="1" applyProtection="1">
      <alignment horizontal="center" vertical="center" shrinkToFit="1"/>
      <protection hidden="1"/>
    </xf>
    <xf numFmtId="0" fontId="2" fillId="3" borderId="67" xfId="0" applyFont="1" applyFill="1" applyBorder="1" applyAlignment="1" applyProtection="1">
      <alignment horizontal="center" vertical="center" shrinkToFit="1"/>
      <protection locked="0"/>
    </xf>
    <xf numFmtId="0" fontId="2" fillId="3" borderId="73" xfId="0" applyFont="1" applyFill="1" applyBorder="1" applyAlignment="1" applyProtection="1">
      <alignment horizontal="center" vertical="center" shrinkToFit="1"/>
      <protection locked="0"/>
    </xf>
    <xf numFmtId="177" fontId="2" fillId="3" borderId="19" xfId="0" applyNumberFormat="1" applyFont="1" applyFill="1" applyBorder="1" applyAlignment="1" applyProtection="1">
      <alignment horizontal="right" vertical="center" shrinkToFit="1"/>
      <protection locked="0"/>
    </xf>
    <xf numFmtId="177" fontId="2" fillId="3" borderId="68" xfId="0" applyNumberFormat="1" applyFont="1" applyFill="1" applyBorder="1" applyAlignment="1" applyProtection="1">
      <alignment horizontal="right" vertical="center" shrinkToFit="1"/>
      <protection locked="0"/>
    </xf>
    <xf numFmtId="177" fontId="2" fillId="3" borderId="74" xfId="0" applyNumberFormat="1" applyFont="1" applyFill="1" applyBorder="1" applyAlignment="1" applyProtection="1">
      <alignment horizontal="right" vertical="center" shrinkToFit="1"/>
      <protection locked="0"/>
    </xf>
    <xf numFmtId="177" fontId="2" fillId="3" borderId="76" xfId="0" applyNumberFormat="1" applyFont="1" applyFill="1" applyBorder="1" applyAlignment="1" applyProtection="1">
      <alignment horizontal="right" vertical="center" shrinkToFit="1"/>
      <protection locked="0"/>
    </xf>
    <xf numFmtId="0" fontId="2" fillId="2" borderId="9" xfId="0" applyFont="1" applyFill="1" applyBorder="1" applyAlignment="1" applyProtection="1">
      <alignment horizontal="center" vertical="center" shrinkToFit="1"/>
      <protection hidden="1"/>
    </xf>
    <xf numFmtId="0" fontId="2" fillId="2" borderId="10" xfId="0" applyFont="1" applyFill="1" applyBorder="1" applyAlignment="1" applyProtection="1">
      <alignment horizontal="center" vertical="center" shrinkToFit="1"/>
      <protection hidden="1"/>
    </xf>
    <xf numFmtId="0" fontId="2" fillId="2" borderId="15" xfId="0" applyFont="1" applyFill="1" applyBorder="1" applyAlignment="1" applyProtection="1">
      <alignment horizontal="center" vertical="center" shrinkToFit="1"/>
      <protection hidden="1"/>
    </xf>
    <xf numFmtId="0" fontId="2" fillId="2" borderId="6" xfId="0" applyFont="1" applyFill="1" applyBorder="1" applyAlignment="1" applyProtection="1">
      <alignment horizontal="center" vertical="center" shrinkToFit="1"/>
      <protection hidden="1"/>
    </xf>
    <xf numFmtId="0" fontId="2" fillId="2" borderId="7" xfId="0" applyFont="1" applyFill="1" applyBorder="1" applyAlignment="1" applyProtection="1">
      <alignment horizontal="center" vertical="center" shrinkToFit="1"/>
      <protection hidden="1"/>
    </xf>
    <xf numFmtId="0" fontId="2" fillId="2" borderId="8" xfId="0" applyFont="1" applyFill="1" applyBorder="1" applyAlignment="1" applyProtection="1">
      <alignment horizontal="center" vertical="center" shrinkToFit="1"/>
      <protection hidden="1"/>
    </xf>
    <xf numFmtId="0" fontId="2" fillId="5" borderId="18" xfId="0" applyFont="1" applyFill="1" applyBorder="1" applyAlignment="1" applyProtection="1">
      <alignment horizontal="center" vertical="center" shrinkToFit="1"/>
      <protection hidden="1"/>
    </xf>
    <xf numFmtId="0" fontId="3" fillId="2" borderId="54" xfId="0" applyFont="1" applyFill="1" applyBorder="1" applyAlignment="1" applyProtection="1">
      <alignment horizontal="center" vertical="center" wrapText="1"/>
      <protection hidden="1"/>
    </xf>
    <xf numFmtId="0" fontId="3" fillId="2" borderId="55" xfId="0" applyFont="1" applyFill="1" applyBorder="1" applyAlignment="1" applyProtection="1">
      <alignment horizontal="center" vertical="center"/>
      <protection hidden="1"/>
    </xf>
    <xf numFmtId="0" fontId="3" fillId="2" borderId="53"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vertical="center" shrinkToFit="1"/>
      <protection hidden="1"/>
    </xf>
    <xf numFmtId="0" fontId="2" fillId="2" borderId="25" xfId="0" applyFont="1" applyFill="1" applyBorder="1" applyAlignment="1" applyProtection="1">
      <alignment horizontal="center" vertical="center" shrinkToFit="1"/>
      <protection hidden="1"/>
    </xf>
    <xf numFmtId="0" fontId="2" fillId="2" borderId="26" xfId="0" applyFont="1" applyFill="1" applyBorder="1" applyAlignment="1" applyProtection="1">
      <alignment horizontal="center" vertical="center" shrinkToFit="1"/>
      <protection hidden="1"/>
    </xf>
    <xf numFmtId="0" fontId="2" fillId="2" borderId="27" xfId="0" applyFont="1" applyFill="1" applyBorder="1" applyAlignment="1" applyProtection="1">
      <alignment horizontal="center" vertical="center" shrinkToFit="1"/>
      <protection hidden="1"/>
    </xf>
    <xf numFmtId="177" fontId="2" fillId="4" borderId="36" xfId="0" applyNumberFormat="1" applyFont="1" applyFill="1" applyBorder="1" applyAlignment="1" applyProtection="1">
      <alignment horizontal="right" vertical="center" shrinkToFit="1"/>
      <protection hidden="1"/>
    </xf>
    <xf numFmtId="177" fontId="2" fillId="4" borderId="68" xfId="0" applyNumberFormat="1" applyFont="1" applyFill="1" applyBorder="1" applyAlignment="1" applyProtection="1">
      <alignment horizontal="right" vertical="center" shrinkToFit="1"/>
      <protection hidden="1"/>
    </xf>
    <xf numFmtId="177" fontId="2" fillId="4" borderId="45" xfId="0" applyNumberFormat="1" applyFont="1" applyFill="1" applyBorder="1" applyAlignment="1" applyProtection="1">
      <alignment horizontal="right" vertical="center" shrinkToFit="1"/>
      <protection hidden="1"/>
    </xf>
    <xf numFmtId="177" fontId="2" fillId="4" borderId="76" xfId="0" applyNumberFormat="1" applyFont="1" applyFill="1" applyBorder="1" applyAlignment="1" applyProtection="1">
      <alignment horizontal="right" vertical="center" shrinkToFit="1"/>
      <protection hidden="1"/>
    </xf>
    <xf numFmtId="179" fontId="2" fillId="4" borderId="19" xfId="0" applyNumberFormat="1" applyFont="1" applyFill="1" applyBorder="1" applyAlignment="1" applyProtection="1">
      <alignment horizontal="right" vertical="center" shrinkToFit="1"/>
      <protection hidden="1"/>
    </xf>
    <xf numFmtId="179" fontId="2" fillId="4" borderId="68" xfId="0" applyNumberFormat="1" applyFont="1" applyFill="1" applyBorder="1" applyAlignment="1" applyProtection="1">
      <alignment horizontal="right" vertical="center" shrinkToFit="1"/>
      <protection hidden="1"/>
    </xf>
    <xf numFmtId="179" fontId="2" fillId="4" borderId="74" xfId="0" applyNumberFormat="1" applyFont="1" applyFill="1" applyBorder="1" applyAlignment="1" applyProtection="1">
      <alignment horizontal="right" vertical="center" shrinkToFit="1"/>
      <protection hidden="1"/>
    </xf>
    <xf numFmtId="179" fontId="2" fillId="4" borderId="76" xfId="0" applyNumberFormat="1" applyFont="1" applyFill="1" applyBorder="1" applyAlignment="1" applyProtection="1">
      <alignment horizontal="right" vertical="center" shrinkToFit="1"/>
      <protection hidden="1"/>
    </xf>
    <xf numFmtId="182" fontId="2" fillId="4" borderId="19" xfId="0" applyNumberFormat="1" applyFont="1" applyFill="1" applyBorder="1" applyAlignment="1" applyProtection="1">
      <alignment horizontal="right" vertical="center" shrinkToFit="1"/>
      <protection hidden="1"/>
    </xf>
    <xf numFmtId="182" fontId="2" fillId="4" borderId="29" xfId="0" applyNumberFormat="1" applyFont="1" applyFill="1" applyBorder="1" applyAlignment="1" applyProtection="1">
      <alignment horizontal="right" vertical="center" shrinkToFit="1"/>
      <protection hidden="1"/>
    </xf>
    <xf numFmtId="182" fontId="2" fillId="4" borderId="74" xfId="0" applyNumberFormat="1" applyFont="1" applyFill="1" applyBorder="1" applyAlignment="1" applyProtection="1">
      <alignment horizontal="right" vertical="center" shrinkToFit="1"/>
      <protection hidden="1"/>
    </xf>
    <xf numFmtId="182" fontId="2" fillId="4" borderId="77" xfId="0" applyNumberFormat="1" applyFont="1" applyFill="1" applyBorder="1" applyAlignment="1" applyProtection="1">
      <alignment horizontal="right" vertical="center" shrinkToFit="1"/>
      <protection hidden="1"/>
    </xf>
    <xf numFmtId="177" fontId="2" fillId="4" borderId="19" xfId="0" quotePrefix="1" applyNumberFormat="1" applyFont="1" applyFill="1" applyBorder="1" applyAlignment="1" applyProtection="1">
      <alignment horizontal="right" vertical="center" shrinkToFit="1"/>
      <protection hidden="1"/>
    </xf>
    <xf numFmtId="177" fontId="2" fillId="4" borderId="74" xfId="0" applyNumberFormat="1" applyFont="1" applyFill="1" applyBorder="1" applyAlignment="1" applyProtection="1">
      <alignment horizontal="right" vertical="center" shrinkToFit="1"/>
      <protection hidden="1"/>
    </xf>
    <xf numFmtId="0" fontId="2" fillId="2" borderId="4" xfId="0"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xf numFmtId="0" fontId="2" fillId="2" borderId="5" xfId="0" applyFont="1" applyFill="1" applyBorder="1" applyAlignment="1" applyProtection="1">
      <alignment horizontal="center" vertical="center" shrinkToFit="1"/>
      <protection hidden="1"/>
    </xf>
    <xf numFmtId="0" fontId="2" fillId="2" borderId="13" xfId="0" applyFont="1" applyFill="1" applyBorder="1" applyAlignment="1" applyProtection="1">
      <alignment horizontal="center" vertical="center" shrinkToFit="1"/>
      <protection hidden="1"/>
    </xf>
    <xf numFmtId="0" fontId="2" fillId="2" borderId="14" xfId="0" applyFont="1" applyFill="1" applyBorder="1" applyAlignment="1" applyProtection="1">
      <alignment horizontal="center" vertical="center" shrinkToFit="1"/>
      <protection hidden="1"/>
    </xf>
    <xf numFmtId="0" fontId="2" fillId="2" borderId="1" xfId="0" applyFont="1" applyFill="1" applyBorder="1" applyAlignment="1" applyProtection="1">
      <alignment horizontal="center" vertical="center" shrinkToFit="1"/>
      <protection hidden="1"/>
    </xf>
    <xf numFmtId="0" fontId="2" fillId="2" borderId="3" xfId="0"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top"/>
      <protection hidden="1"/>
    </xf>
    <xf numFmtId="0" fontId="2" fillId="2" borderId="20" xfId="0" applyFont="1" applyFill="1" applyBorder="1" applyAlignment="1" applyProtection="1">
      <alignment horizontal="center" vertical="top"/>
      <protection hidden="1"/>
    </xf>
    <xf numFmtId="0" fontId="2" fillId="2" borderId="29" xfId="0" applyFont="1" applyFill="1" applyBorder="1" applyAlignment="1" applyProtection="1">
      <alignment horizontal="center" vertical="top"/>
      <protection hidden="1"/>
    </xf>
    <xf numFmtId="0" fontId="30" fillId="6" borderId="33" xfId="0" applyFont="1" applyFill="1" applyBorder="1" applyAlignment="1" applyProtection="1">
      <alignment horizontal="center" vertical="center" shrinkToFit="1"/>
      <protection hidden="1"/>
    </xf>
    <xf numFmtId="0" fontId="30" fillId="6" borderId="30" xfId="0" applyFont="1" applyFill="1" applyBorder="1" applyAlignment="1" applyProtection="1">
      <alignment horizontal="center" vertical="center" shrinkToFit="1"/>
      <protection hidden="1"/>
    </xf>
    <xf numFmtId="0" fontId="30" fillId="6" borderId="31" xfId="0" applyFont="1" applyFill="1" applyBorder="1" applyAlignment="1" applyProtection="1">
      <alignment horizontal="center" vertical="center" shrinkToFit="1"/>
      <protection hidden="1"/>
    </xf>
    <xf numFmtId="0" fontId="2" fillId="2" borderId="18" xfId="0" applyFont="1" applyFill="1" applyBorder="1" applyAlignment="1" applyProtection="1">
      <alignment horizontal="center" vertical="center" shrinkToFit="1"/>
      <protection hidden="1"/>
    </xf>
    <xf numFmtId="0" fontId="2" fillId="2" borderId="23" xfId="0" applyFont="1" applyFill="1" applyBorder="1" applyAlignment="1" applyProtection="1">
      <alignment horizontal="center" vertical="center" shrinkToFit="1"/>
      <protection hidden="1"/>
    </xf>
    <xf numFmtId="0" fontId="2" fillId="2" borderId="61" xfId="0" applyFont="1" applyFill="1" applyBorder="1" applyAlignment="1" applyProtection="1">
      <alignment horizontal="center" vertical="center" shrinkToFit="1"/>
      <protection hidden="1"/>
    </xf>
    <xf numFmtId="0" fontId="2" fillId="2" borderId="39" xfId="0" applyFont="1" applyFill="1" applyBorder="1" applyAlignment="1" applyProtection="1">
      <alignment horizontal="center" vertical="center" shrinkToFit="1"/>
      <protection hidden="1"/>
    </xf>
    <xf numFmtId="0" fontId="2" fillId="2" borderId="57" xfId="0" applyFont="1" applyFill="1" applyBorder="1" applyAlignment="1" applyProtection="1">
      <alignment horizontal="center" vertical="center" shrinkToFit="1"/>
      <protection hidden="1"/>
    </xf>
    <xf numFmtId="0" fontId="2" fillId="2" borderId="40" xfId="0" applyFont="1" applyFill="1" applyBorder="1" applyAlignment="1" applyProtection="1">
      <alignment horizontal="center" vertical="center" shrinkToFit="1"/>
      <protection hidden="1"/>
    </xf>
    <xf numFmtId="0" fontId="2" fillId="2" borderId="11" xfId="0" applyFont="1" applyFill="1" applyBorder="1" applyAlignment="1" applyProtection="1">
      <alignment horizontal="center" vertical="center" shrinkToFit="1"/>
      <protection hidden="1"/>
    </xf>
    <xf numFmtId="0" fontId="2" fillId="2" borderId="64" xfId="0" applyFont="1" applyFill="1" applyBorder="1" applyAlignment="1" applyProtection="1">
      <alignment horizontal="center" vertical="center" shrinkToFit="1"/>
      <protection hidden="1"/>
    </xf>
    <xf numFmtId="0" fontId="28" fillId="9" borderId="55" xfId="0" applyFont="1" applyFill="1" applyBorder="1" applyAlignment="1" applyProtection="1">
      <alignment horizontal="center" vertical="center" wrapText="1"/>
      <protection hidden="1"/>
    </xf>
    <xf numFmtId="0" fontId="28" fillId="9" borderId="0" xfId="0" applyFont="1" applyFill="1" applyBorder="1" applyAlignment="1" applyProtection="1">
      <alignment horizontal="center" vertical="center" wrapText="1"/>
      <protection hidden="1"/>
    </xf>
    <xf numFmtId="0" fontId="28" fillId="9" borderId="7" xfId="0" applyFont="1" applyFill="1" applyBorder="1" applyAlignment="1" applyProtection="1">
      <alignment horizontal="center" vertical="center" wrapText="1"/>
      <protection hidden="1"/>
    </xf>
    <xf numFmtId="0" fontId="2" fillId="8" borderId="48" xfId="0" applyFont="1" applyFill="1" applyBorder="1" applyAlignment="1" applyProtection="1">
      <alignment horizontal="center" vertical="center" wrapText="1"/>
      <protection locked="0"/>
    </xf>
    <xf numFmtId="0" fontId="2" fillId="8" borderId="49" xfId="0" applyFont="1" applyFill="1" applyBorder="1" applyAlignment="1" applyProtection="1">
      <alignment horizontal="center" vertical="center" wrapText="1"/>
      <protection locked="0"/>
    </xf>
    <xf numFmtId="0" fontId="29" fillId="2" borderId="48" xfId="0" applyFont="1" applyFill="1" applyBorder="1" applyAlignment="1" applyProtection="1">
      <alignment horizontal="center"/>
      <protection hidden="1"/>
    </xf>
    <xf numFmtId="0" fontId="29" fillId="2" borderId="42" xfId="0" applyFont="1" applyFill="1" applyBorder="1" applyAlignment="1" applyProtection="1">
      <alignment horizontal="center"/>
      <protection hidden="1"/>
    </xf>
    <xf numFmtId="0" fontId="29" fillId="2" borderId="49" xfId="0" applyFont="1" applyFill="1" applyBorder="1" applyAlignment="1" applyProtection="1">
      <alignment horizontal="center"/>
      <protection hidden="1"/>
    </xf>
    <xf numFmtId="0" fontId="29" fillId="2" borderId="39" xfId="0" applyFont="1" applyFill="1" applyBorder="1" applyAlignment="1" applyProtection="1">
      <alignment horizontal="right"/>
      <protection hidden="1"/>
    </xf>
    <xf numFmtId="0" fontId="29" fillId="2" borderId="0" xfId="0" applyFont="1" applyFill="1" applyBorder="1" applyAlignment="1" applyProtection="1">
      <alignment horizontal="right"/>
      <protection hidden="1"/>
    </xf>
    <xf numFmtId="0" fontId="32" fillId="2" borderId="50" xfId="0" applyFont="1" applyFill="1" applyBorder="1" applyAlignment="1" applyProtection="1">
      <alignment horizontal="left"/>
      <protection hidden="1"/>
    </xf>
    <xf numFmtId="49" fontId="2" fillId="3" borderId="67" xfId="0" applyNumberFormat="1" applyFont="1" applyFill="1" applyBorder="1" applyAlignment="1" applyProtection="1">
      <alignment horizontal="center" vertical="center" shrinkToFit="1"/>
      <protection locked="0"/>
    </xf>
    <xf numFmtId="49" fontId="2" fillId="3" borderId="73" xfId="0" applyNumberFormat="1"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top" shrinkToFit="1"/>
      <protection hidden="1"/>
    </xf>
    <xf numFmtId="0" fontId="2" fillId="2" borderId="20" xfId="0" applyFont="1" applyFill="1" applyBorder="1" applyAlignment="1" applyProtection="1">
      <alignment horizontal="center" vertical="top" shrinkToFit="1"/>
      <protection hidden="1"/>
    </xf>
    <xf numFmtId="0" fontId="2" fillId="2" borderId="29" xfId="0" applyFont="1" applyFill="1" applyBorder="1" applyAlignment="1" applyProtection="1">
      <alignment horizontal="center" vertical="top" shrinkToFit="1"/>
      <protection hidden="1"/>
    </xf>
    <xf numFmtId="0" fontId="30" fillId="6" borderId="58" xfId="0" applyFont="1" applyFill="1" applyBorder="1" applyAlignment="1" applyProtection="1">
      <alignment horizontal="center" vertical="center" shrinkToFit="1"/>
      <protection hidden="1"/>
    </xf>
    <xf numFmtId="0" fontId="30" fillId="6" borderId="32" xfId="0" applyFont="1" applyFill="1" applyBorder="1" applyAlignment="1" applyProtection="1">
      <alignment horizontal="center" vertical="center" shrinkToFit="1"/>
      <protection hidden="1"/>
    </xf>
    <xf numFmtId="0" fontId="2" fillId="2" borderId="35" xfId="0" applyFont="1" applyFill="1" applyBorder="1" applyAlignment="1" applyProtection="1">
      <alignment horizontal="center" vertical="center" shrinkToFit="1"/>
      <protection hidden="1"/>
    </xf>
    <xf numFmtId="0" fontId="2" fillId="2" borderId="4" xfId="0" applyFont="1" applyFill="1" applyBorder="1" applyAlignment="1" applyProtection="1">
      <alignment horizontal="center" vertical="center" wrapText="1" shrinkToFit="1"/>
      <protection hidden="1"/>
    </xf>
    <xf numFmtId="0" fontId="2" fillId="2" borderId="28" xfId="0" applyFont="1" applyFill="1" applyBorder="1" applyAlignment="1" applyProtection="1">
      <alignment horizontal="center" vertical="center" wrapText="1" shrinkToFit="1"/>
      <protection hidden="1"/>
    </xf>
    <xf numFmtId="0" fontId="2" fillId="2" borderId="28" xfId="0" applyFont="1" applyFill="1" applyBorder="1" applyAlignment="1" applyProtection="1">
      <alignment horizontal="center" vertical="center" shrinkToFit="1"/>
      <protection hidden="1"/>
    </xf>
    <xf numFmtId="177" fontId="26" fillId="4" borderId="19" xfId="0" applyNumberFormat="1" applyFont="1" applyFill="1" applyBorder="1" applyAlignment="1" applyProtection="1">
      <alignment horizontal="right" vertical="center" shrinkToFit="1"/>
      <protection hidden="1"/>
    </xf>
    <xf numFmtId="177" fontId="26" fillId="4" borderId="29" xfId="0" applyNumberFormat="1" applyFont="1" applyFill="1" applyBorder="1" applyAlignment="1" applyProtection="1">
      <alignment horizontal="right" vertical="center" shrinkToFit="1"/>
      <protection hidden="1"/>
    </xf>
    <xf numFmtId="177" fontId="26" fillId="4" borderId="74" xfId="0" applyNumberFormat="1" applyFont="1" applyFill="1" applyBorder="1" applyAlignment="1" applyProtection="1">
      <alignment horizontal="right" vertical="center" shrinkToFit="1"/>
      <protection hidden="1"/>
    </xf>
    <xf numFmtId="177" fontId="26" fillId="4" borderId="77" xfId="0" applyNumberFormat="1" applyFont="1" applyFill="1" applyBorder="1" applyAlignment="1" applyProtection="1">
      <alignment horizontal="right" vertical="center" shrinkToFit="1"/>
      <protection hidden="1"/>
    </xf>
    <xf numFmtId="0" fontId="2" fillId="3" borderId="9"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6" xfId="0" applyFont="1" applyFill="1" applyBorder="1" applyAlignment="1" applyProtection="1">
      <alignment horizontal="right" vertical="center"/>
      <protection locked="0"/>
    </xf>
    <xf numFmtId="0" fontId="2" fillId="3" borderId="7" xfId="0" applyFont="1" applyFill="1" applyBorder="1" applyAlignment="1" applyProtection="1">
      <alignment horizontal="right" vertical="center"/>
      <protection locked="0"/>
    </xf>
    <xf numFmtId="0" fontId="2" fillId="3" borderId="8" xfId="0" applyFont="1" applyFill="1" applyBorder="1" applyAlignment="1" applyProtection="1">
      <alignment horizontal="right" vertical="center"/>
      <protection locked="0"/>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2" borderId="60"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hidden="1"/>
    </xf>
    <xf numFmtId="0" fontId="2" fillId="2" borderId="62"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2" fillId="2" borderId="63"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shrinkToFit="1"/>
      <protection hidden="1"/>
    </xf>
    <xf numFmtId="0" fontId="2" fillId="3" borderId="102" xfId="0" applyFont="1" applyFill="1" applyBorder="1" applyAlignment="1" applyProtection="1">
      <alignment horizontal="center" vertical="center" shrinkToFit="1"/>
      <protection locked="0"/>
    </xf>
    <xf numFmtId="177" fontId="2" fillId="4" borderId="19" xfId="0" applyNumberFormat="1" applyFont="1" applyFill="1" applyBorder="1" applyAlignment="1" applyProtection="1">
      <alignment horizontal="right" vertical="center"/>
      <protection hidden="1"/>
    </xf>
    <xf numFmtId="177" fontId="2" fillId="4" borderId="68" xfId="0" applyNumberFormat="1" applyFont="1" applyFill="1" applyBorder="1" applyAlignment="1" applyProtection="1">
      <alignment horizontal="right" vertical="center"/>
      <protection hidden="1"/>
    </xf>
    <xf numFmtId="177" fontId="2" fillId="4" borderId="74" xfId="0" applyNumberFormat="1" applyFont="1" applyFill="1" applyBorder="1" applyAlignment="1" applyProtection="1">
      <alignment horizontal="right" vertical="center"/>
      <protection hidden="1"/>
    </xf>
    <xf numFmtId="177" fontId="2" fillId="4" borderId="76" xfId="0" applyNumberFormat="1" applyFont="1" applyFill="1" applyBorder="1" applyAlignment="1" applyProtection="1">
      <alignment horizontal="right" vertical="center"/>
      <protection hidden="1"/>
    </xf>
    <xf numFmtId="176" fontId="2" fillId="3" borderId="19" xfId="0" applyNumberFormat="1" applyFont="1" applyFill="1" applyBorder="1" applyAlignment="1" applyProtection="1">
      <alignment horizontal="right" vertical="center"/>
      <protection locked="0"/>
    </xf>
    <xf numFmtId="176" fontId="2" fillId="3" borderId="68" xfId="0" applyNumberFormat="1" applyFont="1" applyFill="1" applyBorder="1" applyAlignment="1" applyProtection="1">
      <alignment horizontal="right" vertical="center"/>
      <protection locked="0"/>
    </xf>
    <xf numFmtId="176" fontId="2" fillId="3" borderId="74" xfId="0" applyNumberFormat="1" applyFont="1" applyFill="1" applyBorder="1" applyAlignment="1" applyProtection="1">
      <alignment horizontal="right" vertical="center"/>
      <protection locked="0"/>
    </xf>
    <xf numFmtId="176" fontId="2" fillId="3" borderId="76" xfId="0" applyNumberFormat="1" applyFont="1" applyFill="1" applyBorder="1" applyAlignment="1" applyProtection="1">
      <alignment horizontal="right" vertical="center"/>
      <protection locked="0"/>
    </xf>
    <xf numFmtId="0" fontId="2" fillId="3" borderId="103" xfId="0" applyFont="1" applyFill="1" applyBorder="1" applyAlignment="1" applyProtection="1">
      <alignment horizontal="center" vertical="center"/>
      <protection locked="0"/>
    </xf>
    <xf numFmtId="0" fontId="2" fillId="3" borderId="102" xfId="0" applyFont="1" applyFill="1" applyBorder="1" applyAlignment="1" applyProtection="1">
      <alignment horizontal="center" vertical="center"/>
      <protection locked="0"/>
    </xf>
    <xf numFmtId="0" fontId="2" fillId="3" borderId="69" xfId="0" applyFont="1" applyFill="1" applyBorder="1" applyAlignment="1" applyProtection="1">
      <alignment horizontal="center" vertical="center"/>
      <protection locked="0"/>
    </xf>
    <xf numFmtId="177" fontId="2" fillId="3" borderId="19" xfId="0" applyNumberFormat="1" applyFont="1" applyFill="1" applyBorder="1" applyAlignment="1" applyProtection="1">
      <alignment horizontal="right" vertical="center"/>
      <protection locked="0"/>
    </xf>
    <xf numFmtId="177" fontId="2" fillId="3" borderId="20" xfId="0" applyNumberFormat="1" applyFont="1" applyFill="1" applyBorder="1" applyAlignment="1" applyProtection="1">
      <alignment horizontal="right" vertical="center"/>
      <protection locked="0"/>
    </xf>
    <xf numFmtId="177" fontId="2" fillId="3" borderId="29" xfId="0" applyNumberFormat="1" applyFont="1" applyFill="1" applyBorder="1" applyAlignment="1" applyProtection="1">
      <alignment horizontal="right" vertical="center"/>
      <protection locked="0"/>
    </xf>
    <xf numFmtId="177" fontId="2" fillId="3" borderId="74" xfId="0" applyNumberFormat="1" applyFont="1" applyFill="1" applyBorder="1" applyAlignment="1" applyProtection="1">
      <alignment horizontal="right" vertical="center"/>
      <protection locked="0"/>
    </xf>
    <xf numFmtId="177" fontId="2" fillId="3" borderId="75" xfId="0" applyNumberFormat="1" applyFont="1" applyFill="1" applyBorder="1" applyAlignment="1" applyProtection="1">
      <alignment horizontal="right" vertical="center"/>
      <protection locked="0"/>
    </xf>
    <xf numFmtId="177" fontId="2" fillId="3" borderId="77" xfId="0" applyNumberFormat="1" applyFont="1" applyFill="1" applyBorder="1" applyAlignment="1" applyProtection="1">
      <alignment horizontal="right" vertical="center"/>
      <protection locked="0"/>
    </xf>
    <xf numFmtId="0" fontId="2" fillId="5" borderId="34" xfId="0" applyFont="1" applyFill="1" applyBorder="1" applyAlignment="1" applyProtection="1">
      <alignment horizontal="center" vertical="center" shrinkToFit="1"/>
      <protection hidden="1"/>
    </xf>
    <xf numFmtId="0" fontId="2" fillId="5" borderId="5" xfId="0" applyFont="1" applyFill="1" applyBorder="1" applyAlignment="1" applyProtection="1">
      <alignment horizontal="center" vertical="center" shrinkToFit="1"/>
      <protection hidden="1"/>
    </xf>
    <xf numFmtId="0" fontId="2" fillId="5" borderId="35" xfId="0" applyFont="1" applyFill="1" applyBorder="1" applyAlignment="1" applyProtection="1">
      <alignment horizontal="center" vertical="center" shrinkToFit="1"/>
      <protection hidden="1"/>
    </xf>
    <xf numFmtId="0" fontId="2" fillId="2" borderId="46" xfId="0" applyFont="1" applyFill="1" applyBorder="1" applyAlignment="1" applyProtection="1">
      <alignment horizontal="center" vertical="center" shrinkToFit="1"/>
      <protection hidden="1"/>
    </xf>
    <xf numFmtId="0" fontId="2" fillId="2" borderId="47" xfId="0" applyFont="1" applyFill="1" applyBorder="1" applyAlignment="1" applyProtection="1">
      <alignment horizontal="center" vertical="center" shrinkToFit="1"/>
      <protection hidden="1"/>
    </xf>
    <xf numFmtId="0" fontId="2" fillId="2" borderId="37" xfId="0" applyFont="1" applyFill="1" applyBorder="1" applyAlignment="1" applyProtection="1">
      <alignment horizontal="center" vertical="center"/>
      <protection hidden="1"/>
    </xf>
    <xf numFmtId="0" fontId="2" fillId="2" borderId="45" xfId="0" applyFont="1" applyFill="1" applyBorder="1" applyAlignment="1" applyProtection="1">
      <alignment horizontal="center" vertical="center"/>
      <protection hidden="1"/>
    </xf>
    <xf numFmtId="0" fontId="2" fillId="3" borderId="69" xfId="0" applyFont="1" applyFill="1" applyBorder="1" applyAlignment="1" applyProtection="1">
      <alignment horizontal="center" vertical="center" shrinkToFit="1"/>
      <protection locked="0"/>
    </xf>
    <xf numFmtId="0" fontId="2" fillId="3" borderId="68" xfId="0" applyFont="1" applyFill="1" applyBorder="1" applyAlignment="1" applyProtection="1">
      <alignment horizontal="center" vertical="center" shrinkToFit="1"/>
      <protection locked="0"/>
    </xf>
    <xf numFmtId="0" fontId="2" fillId="3" borderId="78" xfId="0" applyFont="1" applyFill="1" applyBorder="1" applyAlignment="1" applyProtection="1">
      <alignment horizontal="center" vertical="center" shrinkToFit="1"/>
      <protection locked="0"/>
    </xf>
    <xf numFmtId="0" fontId="2" fillId="3" borderId="76" xfId="0" applyFont="1" applyFill="1" applyBorder="1" applyAlignment="1" applyProtection="1">
      <alignment horizontal="center" vertical="center" shrinkToFit="1"/>
      <protection locked="0"/>
    </xf>
    <xf numFmtId="0" fontId="2" fillId="3" borderId="104" xfId="0" applyFont="1" applyFill="1" applyBorder="1" applyAlignment="1" applyProtection="1">
      <alignment horizontal="center" vertical="center" shrinkToFit="1"/>
      <protection locked="0"/>
    </xf>
    <xf numFmtId="0" fontId="2" fillId="3" borderId="10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hidden="1"/>
    </xf>
    <xf numFmtId="178" fontId="2" fillId="3" borderId="104" xfId="0" applyNumberFormat="1" applyFont="1" applyFill="1" applyBorder="1" applyAlignment="1" applyProtection="1">
      <alignment horizontal="right" vertical="center" shrinkToFit="1"/>
      <protection locked="0"/>
    </xf>
    <xf numFmtId="178" fontId="2" fillId="3" borderId="105" xfId="0" applyNumberFormat="1" applyFont="1" applyFill="1" applyBorder="1" applyAlignment="1" applyProtection="1">
      <alignment horizontal="right" vertical="center" shrinkToFit="1"/>
      <protection locked="0"/>
    </xf>
    <xf numFmtId="178" fontId="2" fillId="3" borderId="19" xfId="0" applyNumberFormat="1" applyFont="1" applyFill="1" applyBorder="1" applyAlignment="1" applyProtection="1">
      <alignment horizontal="right" vertical="center" shrinkToFit="1"/>
      <protection locked="0"/>
    </xf>
    <xf numFmtId="178" fontId="2" fillId="3" borderId="68" xfId="0" applyNumberFormat="1" applyFont="1" applyFill="1" applyBorder="1" applyAlignment="1" applyProtection="1">
      <alignment horizontal="right" vertical="center" shrinkToFit="1"/>
      <protection locked="0"/>
    </xf>
    <xf numFmtId="0" fontId="2" fillId="2" borderId="18" xfId="0" applyFont="1" applyFill="1" applyBorder="1" applyAlignment="1" applyProtection="1">
      <alignment horizontal="center" wrapText="1"/>
      <protection hidden="1"/>
    </xf>
    <xf numFmtId="0" fontId="2" fillId="2" borderId="13" xfId="0" applyFont="1" applyFill="1" applyBorder="1" applyAlignment="1" applyProtection="1">
      <alignment horizontal="center" wrapText="1"/>
      <protection hidden="1"/>
    </xf>
    <xf numFmtId="0" fontId="2" fillId="2" borderId="14" xfId="0" applyFont="1" applyFill="1" applyBorder="1" applyAlignment="1" applyProtection="1">
      <alignment horizontal="center" wrapText="1"/>
      <protection hidden="1"/>
    </xf>
    <xf numFmtId="0" fontId="2" fillId="5" borderId="1" xfId="0" applyFont="1" applyFill="1" applyBorder="1" applyAlignment="1" applyProtection="1">
      <alignment horizontal="center" wrapText="1"/>
      <protection hidden="1"/>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2" fillId="5" borderId="0" xfId="0" applyFont="1" applyFill="1" applyBorder="1" applyAlignment="1" applyProtection="1">
      <alignment horizontal="center" wrapText="1"/>
      <protection hidden="1"/>
    </xf>
    <xf numFmtId="0" fontId="2" fillId="5" borderId="5" xfId="0" applyFont="1" applyFill="1" applyBorder="1" applyAlignment="1" applyProtection="1">
      <alignment horizontal="center" wrapText="1"/>
      <protection hidden="1"/>
    </xf>
    <xf numFmtId="0" fontId="2" fillId="5" borderId="17" xfId="0" applyFont="1" applyFill="1" applyBorder="1" applyAlignment="1" applyProtection="1">
      <alignment horizontal="center" wrapText="1"/>
      <protection hidden="1"/>
    </xf>
    <xf numFmtId="0" fontId="2" fillId="5" borderId="11" xfId="0" applyFont="1" applyFill="1" applyBorder="1" applyAlignment="1" applyProtection="1">
      <alignment horizontal="center" wrapText="1"/>
      <protection hidden="1"/>
    </xf>
    <xf numFmtId="0" fontId="2" fillId="5" borderId="16" xfId="0" applyFont="1" applyFill="1" applyBorder="1" applyAlignment="1" applyProtection="1">
      <alignment horizontal="center" wrapText="1"/>
      <protection hidden="1"/>
    </xf>
    <xf numFmtId="178" fontId="2" fillId="3" borderId="74" xfId="0" applyNumberFormat="1" applyFont="1" applyFill="1" applyBorder="1" applyAlignment="1" applyProtection="1">
      <alignment horizontal="right" vertical="center" shrinkToFit="1"/>
      <protection locked="0"/>
    </xf>
    <xf numFmtId="178" fontId="2" fillId="3" borderId="76" xfId="0" applyNumberFormat="1" applyFont="1" applyFill="1" applyBorder="1" applyAlignment="1" applyProtection="1">
      <alignment horizontal="right" vertical="center" shrinkToFit="1"/>
      <protection locked="0"/>
    </xf>
    <xf numFmtId="0" fontId="2" fillId="2" borderId="34" xfId="0" applyFont="1" applyFill="1" applyBorder="1" applyAlignment="1" applyProtection="1">
      <alignment horizontal="center" vertical="center" shrinkToFit="1"/>
      <protection hidden="1"/>
    </xf>
    <xf numFmtId="0" fontId="2" fillId="2" borderId="36" xfId="0" applyFont="1" applyFill="1" applyBorder="1" applyAlignment="1" applyProtection="1">
      <alignment horizontal="center" vertical="top" shrinkToFit="1"/>
      <protection hidden="1"/>
    </xf>
    <xf numFmtId="176" fontId="2" fillId="4" borderId="19" xfId="0" applyNumberFormat="1" applyFont="1" applyFill="1" applyBorder="1" applyAlignment="1" applyProtection="1">
      <alignment horizontal="right" vertical="center" shrinkToFit="1"/>
      <protection hidden="1"/>
    </xf>
    <xf numFmtId="176" fontId="2" fillId="4" borderId="68" xfId="0" applyNumberFormat="1" applyFont="1" applyFill="1" applyBorder="1" applyAlignment="1" applyProtection="1">
      <alignment horizontal="right" vertical="center" shrinkToFit="1"/>
      <protection hidden="1"/>
    </xf>
    <xf numFmtId="176" fontId="2" fillId="4" borderId="74" xfId="0" applyNumberFormat="1" applyFont="1" applyFill="1" applyBorder="1" applyAlignment="1" applyProtection="1">
      <alignment horizontal="right" vertical="center" shrinkToFit="1"/>
      <protection hidden="1"/>
    </xf>
    <xf numFmtId="176" fontId="2" fillId="4" borderId="76" xfId="0" applyNumberFormat="1" applyFont="1" applyFill="1" applyBorder="1" applyAlignment="1" applyProtection="1">
      <alignment horizontal="right" vertical="center" shrinkToFit="1"/>
      <protection hidden="1"/>
    </xf>
    <xf numFmtId="181" fontId="2" fillId="4" borderId="19" xfId="0" applyNumberFormat="1" applyFont="1" applyFill="1" applyBorder="1" applyAlignment="1" applyProtection="1">
      <alignment horizontal="right" vertical="center" shrinkToFit="1"/>
      <protection hidden="1"/>
    </xf>
    <xf numFmtId="181" fontId="2" fillId="4" borderId="29" xfId="0" applyNumberFormat="1" applyFont="1" applyFill="1" applyBorder="1" applyAlignment="1" applyProtection="1">
      <alignment horizontal="right" vertical="center" shrinkToFit="1"/>
      <protection hidden="1"/>
    </xf>
    <xf numFmtId="181" fontId="2" fillId="4" borderId="74" xfId="0" applyNumberFormat="1" applyFont="1" applyFill="1" applyBorder="1" applyAlignment="1" applyProtection="1">
      <alignment horizontal="right" vertical="center" shrinkToFit="1"/>
      <protection hidden="1"/>
    </xf>
    <xf numFmtId="181" fontId="2" fillId="4" borderId="77" xfId="0" applyNumberFormat="1" applyFont="1" applyFill="1" applyBorder="1" applyAlignment="1" applyProtection="1">
      <alignment horizontal="right" vertical="center" shrinkToFit="1"/>
      <protection hidden="1"/>
    </xf>
    <xf numFmtId="180" fontId="2" fillId="4" borderId="67" xfId="0" applyNumberFormat="1" applyFont="1" applyFill="1" applyBorder="1" applyAlignment="1" applyProtection="1">
      <alignment horizontal="right" vertical="center" shrinkToFit="1"/>
      <protection hidden="1"/>
    </xf>
    <xf numFmtId="180" fontId="2" fillId="4" borderId="73" xfId="0" applyNumberFormat="1" applyFont="1" applyFill="1" applyBorder="1" applyAlignment="1" applyProtection="1">
      <alignment horizontal="right" vertical="center" shrinkToFit="1"/>
      <protection hidden="1"/>
    </xf>
    <xf numFmtId="180" fontId="2" fillId="4" borderId="70" xfId="0" applyNumberFormat="1" applyFont="1" applyFill="1" applyBorder="1" applyAlignment="1" applyProtection="1">
      <alignment horizontal="right" vertical="center" shrinkToFit="1"/>
      <protection hidden="1"/>
    </xf>
    <xf numFmtId="180" fontId="2" fillId="4" borderId="71" xfId="0" applyNumberFormat="1" applyFont="1" applyFill="1" applyBorder="1" applyAlignment="1" applyProtection="1">
      <alignment horizontal="right" vertical="center" shrinkToFit="1"/>
      <protection hidden="1"/>
    </xf>
    <xf numFmtId="180" fontId="2" fillId="4" borderId="79" xfId="0" applyNumberFormat="1" applyFont="1" applyFill="1" applyBorder="1" applyAlignment="1" applyProtection="1">
      <alignment horizontal="right" vertical="center" shrinkToFit="1"/>
      <protection hidden="1"/>
    </xf>
    <xf numFmtId="180" fontId="2" fillId="4" borderId="37" xfId="0" applyNumberFormat="1" applyFont="1" applyFill="1" applyBorder="1" applyAlignment="1" applyProtection="1">
      <alignment horizontal="right" vertical="center" shrinkToFit="1"/>
      <protection hidden="1"/>
    </xf>
    <xf numFmtId="0" fontId="2" fillId="3" borderId="78" xfId="0" applyFont="1" applyFill="1" applyBorder="1" applyAlignment="1" applyProtection="1">
      <alignment horizontal="center" vertical="center"/>
      <protection locked="0"/>
    </xf>
    <xf numFmtId="0" fontId="2" fillId="3" borderId="74"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177" fontId="2" fillId="4" borderId="74" xfId="0" quotePrefix="1" applyNumberFormat="1" applyFont="1" applyFill="1" applyBorder="1" applyAlignment="1" applyProtection="1">
      <alignment horizontal="right" vertical="center" shrinkToFit="1"/>
      <protection hidden="1"/>
    </xf>
    <xf numFmtId="0" fontId="33" fillId="10" borderId="0" xfId="0" applyFont="1" applyFill="1" applyBorder="1" applyAlignment="1" applyProtection="1">
      <alignment horizontal="center" vertical="center"/>
      <protection hidden="1"/>
    </xf>
    <xf numFmtId="0" fontId="2" fillId="2" borderId="23"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61" xfId="0" applyFont="1" applyFill="1" applyBorder="1" applyAlignment="1" applyProtection="1">
      <alignment horizontal="left" vertical="center" shrinkToFit="1"/>
      <protection locked="0"/>
    </xf>
    <xf numFmtId="0" fontId="2" fillId="2" borderId="51"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left" vertical="center" shrinkToFit="1"/>
      <protection locked="0"/>
    </xf>
    <xf numFmtId="0" fontId="2" fillId="2" borderId="65" xfId="0" applyFont="1" applyFill="1" applyBorder="1" applyAlignment="1" applyProtection="1">
      <alignment horizontal="left" vertical="center" shrinkToFit="1"/>
      <protection locked="0"/>
    </xf>
    <xf numFmtId="0" fontId="30" fillId="6" borderId="33" xfId="0" applyFont="1" applyFill="1" applyBorder="1" applyAlignment="1" applyProtection="1">
      <alignment horizontal="center" vertical="center"/>
      <protection hidden="1"/>
    </xf>
    <xf numFmtId="0" fontId="30" fillId="6" borderId="30" xfId="0" applyFont="1" applyFill="1" applyBorder="1" applyAlignment="1" applyProtection="1">
      <alignment horizontal="center" vertical="center"/>
      <protection hidden="1"/>
    </xf>
    <xf numFmtId="0" fontId="30" fillId="6" borderId="31"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shrinkToFit="1"/>
      <protection hidden="1"/>
    </xf>
    <xf numFmtId="0" fontId="2" fillId="2" borderId="38" xfId="0" applyFont="1" applyFill="1" applyBorder="1" applyAlignment="1" applyProtection="1">
      <alignment horizontal="center" vertical="center" shrinkToFit="1"/>
      <protection hidden="1"/>
    </xf>
    <xf numFmtId="0" fontId="2" fillId="2" borderId="82"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83" xfId="0" applyFont="1" applyFill="1" applyBorder="1" applyAlignment="1" applyProtection="1">
      <alignment horizontal="left" vertical="center" shrinkToFit="1"/>
      <protection locked="0"/>
    </xf>
    <xf numFmtId="0" fontId="2" fillId="3" borderId="84" xfId="0" applyFont="1" applyFill="1" applyBorder="1" applyAlignment="1" applyProtection="1">
      <alignment horizontal="center" vertical="center"/>
      <protection locked="0"/>
    </xf>
    <xf numFmtId="0" fontId="2" fillId="3" borderId="80" xfId="0" applyFont="1" applyFill="1" applyBorder="1" applyAlignment="1" applyProtection="1">
      <alignment horizontal="center" vertical="center"/>
      <protection locked="0"/>
    </xf>
    <xf numFmtId="0" fontId="2" fillId="3" borderId="80" xfId="0" applyFont="1" applyFill="1" applyBorder="1" applyAlignment="1" applyProtection="1">
      <alignment horizontal="center" vertical="center" shrinkToFit="1"/>
      <protection locked="0"/>
    </xf>
    <xf numFmtId="177" fontId="2" fillId="3" borderId="85" xfId="0" applyNumberFormat="1" applyFont="1" applyFill="1" applyBorder="1" applyAlignment="1" applyProtection="1">
      <alignment horizontal="right" vertical="center" shrinkToFit="1"/>
      <protection locked="0"/>
    </xf>
    <xf numFmtId="177" fontId="2" fillId="3" borderId="86" xfId="0" applyNumberFormat="1" applyFont="1" applyFill="1" applyBorder="1" applyAlignment="1" applyProtection="1">
      <alignment horizontal="right" vertical="center" shrinkToFit="1"/>
      <protection locked="0"/>
    </xf>
    <xf numFmtId="49" fontId="2" fillId="3" borderId="80" xfId="0" applyNumberFormat="1" applyFont="1" applyFill="1" applyBorder="1" applyAlignment="1" applyProtection="1">
      <alignment horizontal="center" vertical="center" shrinkToFit="1"/>
      <protection locked="0"/>
    </xf>
    <xf numFmtId="177" fontId="2" fillId="4" borderId="85" xfId="0" applyNumberFormat="1" applyFont="1" applyFill="1" applyBorder="1" applyAlignment="1" applyProtection="1">
      <alignment horizontal="right" vertical="center" shrinkToFit="1"/>
      <protection hidden="1"/>
    </xf>
    <xf numFmtId="177" fontId="2" fillId="4" borderId="86" xfId="0" applyNumberFormat="1" applyFont="1" applyFill="1" applyBorder="1" applyAlignment="1" applyProtection="1">
      <alignment horizontal="right" vertical="center" shrinkToFit="1"/>
      <protection hidden="1"/>
    </xf>
    <xf numFmtId="177" fontId="26" fillId="4" borderId="85" xfId="0" applyNumberFormat="1" applyFont="1" applyFill="1" applyBorder="1" applyAlignment="1" applyProtection="1">
      <alignment horizontal="right" vertical="center" shrinkToFit="1"/>
      <protection hidden="1"/>
    </xf>
    <xf numFmtId="177" fontId="26" fillId="4" borderId="31" xfId="0" applyNumberFormat="1" applyFont="1" applyFill="1" applyBorder="1" applyAlignment="1" applyProtection="1">
      <alignment horizontal="right" vertical="center" shrinkToFit="1"/>
      <protection hidden="1"/>
    </xf>
    <xf numFmtId="0" fontId="2" fillId="3" borderId="87" xfId="0" applyFont="1" applyFill="1" applyBorder="1" applyAlignment="1" applyProtection="1">
      <alignment horizontal="center" vertical="center"/>
      <protection locked="0"/>
    </xf>
    <xf numFmtId="176" fontId="2" fillId="3" borderId="85" xfId="0" applyNumberFormat="1" applyFont="1" applyFill="1" applyBorder="1" applyAlignment="1" applyProtection="1">
      <alignment horizontal="right" vertical="center"/>
      <protection locked="0"/>
    </xf>
    <xf numFmtId="176" fontId="2" fillId="3" borderId="86" xfId="0" applyNumberFormat="1" applyFont="1" applyFill="1" applyBorder="1" applyAlignment="1" applyProtection="1">
      <alignment horizontal="right" vertical="center"/>
      <protection locked="0"/>
    </xf>
    <xf numFmtId="177" fontId="2" fillId="4" borderId="85" xfId="0" applyNumberFormat="1" applyFont="1" applyFill="1" applyBorder="1" applyAlignment="1" applyProtection="1">
      <alignment horizontal="right" vertical="center"/>
      <protection hidden="1"/>
    </xf>
    <xf numFmtId="177" fontId="2" fillId="4" borderId="86" xfId="0" applyNumberFormat="1" applyFont="1" applyFill="1" applyBorder="1" applyAlignment="1" applyProtection="1">
      <alignment horizontal="right" vertical="center"/>
      <protection hidden="1"/>
    </xf>
    <xf numFmtId="179" fontId="2" fillId="4" borderId="85" xfId="0" applyNumberFormat="1" applyFont="1" applyFill="1" applyBorder="1" applyAlignment="1" applyProtection="1">
      <alignment horizontal="right" vertical="center" shrinkToFit="1"/>
      <protection hidden="1"/>
    </xf>
    <xf numFmtId="179" fontId="2" fillId="4" borderId="86" xfId="0" applyNumberFormat="1" applyFont="1" applyFill="1" applyBorder="1" applyAlignment="1" applyProtection="1">
      <alignment horizontal="right" vertical="center" shrinkToFit="1"/>
      <protection hidden="1"/>
    </xf>
    <xf numFmtId="177" fontId="2" fillId="3" borderId="85" xfId="0" applyNumberFormat="1" applyFont="1" applyFill="1" applyBorder="1" applyAlignment="1" applyProtection="1">
      <alignment horizontal="right" vertical="center"/>
      <protection locked="0"/>
    </xf>
    <xf numFmtId="177" fontId="2" fillId="3" borderId="30" xfId="0" applyNumberFormat="1" applyFont="1" applyFill="1" applyBorder="1" applyAlignment="1" applyProtection="1">
      <alignment horizontal="right" vertical="center"/>
      <protection locked="0"/>
    </xf>
    <xf numFmtId="177" fontId="2" fillId="3" borderId="31" xfId="0" applyNumberFormat="1" applyFont="1" applyFill="1" applyBorder="1" applyAlignment="1" applyProtection="1">
      <alignment horizontal="right" vertical="center"/>
      <protection locked="0"/>
    </xf>
    <xf numFmtId="0" fontId="2" fillId="3" borderId="87" xfId="0" applyFont="1" applyFill="1" applyBorder="1" applyAlignment="1" applyProtection="1">
      <alignment horizontal="center" vertical="center" shrinkToFit="1"/>
      <protection locked="0"/>
    </xf>
    <xf numFmtId="0" fontId="2" fillId="3" borderId="86" xfId="0" applyFont="1" applyFill="1" applyBorder="1" applyAlignment="1" applyProtection="1">
      <alignment horizontal="center" vertical="center" shrinkToFit="1"/>
      <protection locked="0"/>
    </xf>
    <xf numFmtId="0" fontId="2" fillId="3" borderId="85" xfId="0" applyFont="1" applyFill="1" applyBorder="1" applyAlignment="1" applyProtection="1">
      <alignment horizontal="center" vertical="center" shrinkToFit="1"/>
      <protection locked="0"/>
    </xf>
    <xf numFmtId="178" fontId="2" fillId="3" borderId="85" xfId="0" applyNumberFormat="1" applyFont="1" applyFill="1" applyBorder="1" applyAlignment="1" applyProtection="1">
      <alignment horizontal="right" vertical="center" shrinkToFit="1"/>
      <protection locked="0"/>
    </xf>
    <xf numFmtId="178" fontId="2" fillId="3" borderId="86" xfId="0" applyNumberFormat="1" applyFont="1" applyFill="1" applyBorder="1" applyAlignment="1" applyProtection="1">
      <alignment horizontal="right" vertical="center" shrinkToFit="1"/>
      <protection locked="0"/>
    </xf>
    <xf numFmtId="179" fontId="2" fillId="4" borderId="1" xfId="0" applyNumberFormat="1" applyFont="1" applyFill="1" applyBorder="1" applyAlignment="1" applyProtection="1">
      <alignment horizontal="right" vertical="center" shrinkToFit="1"/>
      <protection hidden="1"/>
    </xf>
    <xf numFmtId="179" fontId="2" fillId="4" borderId="3" xfId="0" applyNumberFormat="1" applyFont="1" applyFill="1" applyBorder="1" applyAlignment="1" applyProtection="1">
      <alignment horizontal="right" vertical="center" shrinkToFit="1"/>
      <protection hidden="1"/>
    </xf>
    <xf numFmtId="179" fontId="2" fillId="4" borderId="17" xfId="0" applyNumberFormat="1" applyFont="1" applyFill="1" applyBorder="1" applyAlignment="1" applyProtection="1">
      <alignment horizontal="right" vertical="center" shrinkToFit="1"/>
      <protection hidden="1"/>
    </xf>
    <xf numFmtId="179" fontId="2" fillId="4" borderId="16" xfId="0" applyNumberFormat="1" applyFont="1" applyFill="1" applyBorder="1" applyAlignment="1" applyProtection="1">
      <alignment horizontal="right" vertical="center" shrinkToFit="1"/>
      <protection hidden="1"/>
    </xf>
    <xf numFmtId="182" fontId="2" fillId="4" borderId="1" xfId="0" applyNumberFormat="1" applyFont="1" applyFill="1" applyBorder="1" applyAlignment="1" applyProtection="1">
      <alignment horizontal="right" vertical="center" shrinkToFit="1"/>
      <protection hidden="1"/>
    </xf>
    <xf numFmtId="182" fontId="2" fillId="4" borderId="101" xfId="0" applyNumberFormat="1" applyFont="1" applyFill="1" applyBorder="1" applyAlignment="1" applyProtection="1">
      <alignment horizontal="right" vertical="center" shrinkToFit="1"/>
      <protection hidden="1"/>
    </xf>
    <xf numFmtId="182" fontId="2" fillId="4" borderId="17" xfId="0" applyNumberFormat="1" applyFont="1" applyFill="1" applyBorder="1" applyAlignment="1" applyProtection="1">
      <alignment horizontal="right" vertical="center" shrinkToFit="1"/>
      <protection hidden="1"/>
    </xf>
    <xf numFmtId="182" fontId="2" fillId="4" borderId="44" xfId="0" applyNumberFormat="1" applyFont="1" applyFill="1" applyBorder="1" applyAlignment="1" applyProtection="1">
      <alignment horizontal="right" vertical="center" shrinkToFit="1"/>
      <protection hidden="1"/>
    </xf>
    <xf numFmtId="0" fontId="2" fillId="3" borderId="17"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16" xfId="0" applyFont="1" applyFill="1" applyBorder="1" applyAlignment="1" applyProtection="1">
      <alignment horizontal="right" vertical="center"/>
      <protection locked="0"/>
    </xf>
    <xf numFmtId="0" fontId="2" fillId="2" borderId="4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64" xfId="0" applyFont="1" applyFill="1" applyBorder="1" applyAlignment="1" applyProtection="1">
      <alignment horizontal="left" vertical="center" shrinkToFit="1"/>
      <protection locked="0"/>
    </xf>
    <xf numFmtId="180" fontId="2" fillId="4" borderId="1" xfId="0" applyNumberFormat="1" applyFont="1" applyFill="1" applyBorder="1" applyAlignment="1" applyProtection="1">
      <alignment horizontal="right" vertical="center" shrinkToFit="1"/>
      <protection hidden="1"/>
    </xf>
    <xf numFmtId="180" fontId="2" fillId="4" borderId="3" xfId="0" applyNumberFormat="1" applyFont="1" applyFill="1" applyBorder="1" applyAlignment="1" applyProtection="1">
      <alignment horizontal="right" vertical="center" shrinkToFit="1"/>
      <protection hidden="1"/>
    </xf>
    <xf numFmtId="180" fontId="2" fillId="4" borderId="17" xfId="0" applyNumberFormat="1" applyFont="1" applyFill="1" applyBorder="1" applyAlignment="1" applyProtection="1">
      <alignment horizontal="right" vertical="center" shrinkToFit="1"/>
      <protection hidden="1"/>
    </xf>
    <xf numFmtId="180" fontId="2" fillId="4" borderId="16" xfId="0" applyNumberFormat="1" applyFont="1" applyFill="1" applyBorder="1" applyAlignment="1" applyProtection="1">
      <alignment horizontal="right" vertical="center" shrinkToFit="1"/>
      <protection hidden="1"/>
    </xf>
    <xf numFmtId="180" fontId="2" fillId="4" borderId="101" xfId="0" applyNumberFormat="1" applyFont="1" applyFill="1" applyBorder="1" applyAlignment="1" applyProtection="1">
      <alignment horizontal="right" vertical="center" shrinkToFit="1"/>
      <protection hidden="1"/>
    </xf>
    <xf numFmtId="180" fontId="2" fillId="4" borderId="44" xfId="0" applyNumberFormat="1" applyFont="1" applyFill="1" applyBorder="1" applyAlignment="1" applyProtection="1">
      <alignment horizontal="right" vertical="center" shrinkToFit="1"/>
      <protection hidden="1"/>
    </xf>
    <xf numFmtId="0" fontId="2" fillId="3" borderId="82"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40"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176" fontId="2" fillId="4" borderId="1" xfId="0" applyNumberFormat="1" applyFont="1" applyFill="1" applyBorder="1" applyAlignment="1" applyProtection="1">
      <alignment horizontal="right" vertical="center" shrinkToFit="1"/>
      <protection hidden="1"/>
    </xf>
    <xf numFmtId="176" fontId="2" fillId="4" borderId="3" xfId="0" applyNumberFormat="1" applyFont="1" applyFill="1" applyBorder="1" applyAlignment="1" applyProtection="1">
      <alignment horizontal="right" vertical="center" shrinkToFit="1"/>
      <protection hidden="1"/>
    </xf>
    <xf numFmtId="176" fontId="2" fillId="4" borderId="17" xfId="0" applyNumberFormat="1" applyFont="1" applyFill="1" applyBorder="1" applyAlignment="1" applyProtection="1">
      <alignment horizontal="right" vertical="center" shrinkToFit="1"/>
      <protection hidden="1"/>
    </xf>
    <xf numFmtId="176" fontId="2" fillId="4" borderId="16" xfId="0" applyNumberFormat="1" applyFont="1" applyFill="1" applyBorder="1" applyAlignment="1" applyProtection="1">
      <alignment horizontal="right" vertical="center" shrinkToFit="1"/>
      <protection hidden="1"/>
    </xf>
    <xf numFmtId="181" fontId="2" fillId="4" borderId="1" xfId="0" applyNumberFormat="1" applyFont="1" applyFill="1" applyBorder="1" applyAlignment="1" applyProtection="1">
      <alignment horizontal="right" vertical="center" shrinkToFit="1"/>
      <protection hidden="1"/>
    </xf>
    <xf numFmtId="181" fontId="2" fillId="4" borderId="101" xfId="0" applyNumberFormat="1" applyFont="1" applyFill="1" applyBorder="1" applyAlignment="1" applyProtection="1">
      <alignment horizontal="right" vertical="center" shrinkToFit="1"/>
      <protection hidden="1"/>
    </xf>
    <xf numFmtId="181" fontId="2" fillId="4" borderId="17" xfId="0" applyNumberFormat="1" applyFont="1" applyFill="1" applyBorder="1" applyAlignment="1" applyProtection="1">
      <alignment horizontal="right" vertical="center" shrinkToFit="1"/>
      <protection hidden="1"/>
    </xf>
    <xf numFmtId="181" fontId="2" fillId="4" borderId="44" xfId="0" applyNumberFormat="1" applyFont="1" applyFill="1" applyBorder="1" applyAlignment="1" applyProtection="1">
      <alignment horizontal="right" vertical="center" shrinkToFit="1"/>
      <protection hidden="1"/>
    </xf>
    <xf numFmtId="177" fontId="2" fillId="4" borderId="82" xfId="0" applyNumberFormat="1" applyFont="1" applyFill="1" applyBorder="1" applyAlignment="1" applyProtection="1">
      <alignment horizontal="right" vertical="center" shrinkToFit="1"/>
      <protection hidden="1"/>
    </xf>
    <xf numFmtId="177" fontId="2" fillId="4" borderId="3" xfId="0" applyNumberFormat="1" applyFont="1" applyFill="1" applyBorder="1" applyAlignment="1" applyProtection="1">
      <alignment horizontal="right" vertical="center" shrinkToFit="1"/>
      <protection hidden="1"/>
    </xf>
    <xf numFmtId="177" fontId="2" fillId="4" borderId="40" xfId="0" applyNumberFormat="1" applyFont="1" applyFill="1" applyBorder="1" applyAlignment="1" applyProtection="1">
      <alignment horizontal="right" vertical="center" shrinkToFit="1"/>
      <protection hidden="1"/>
    </xf>
    <xf numFmtId="177" fontId="2" fillId="4" borderId="16" xfId="0" applyNumberFormat="1" applyFont="1" applyFill="1" applyBorder="1" applyAlignment="1" applyProtection="1">
      <alignment horizontal="right" vertical="center" shrinkToFit="1"/>
      <protection hidden="1"/>
    </xf>
    <xf numFmtId="0" fontId="46" fillId="2" borderId="90" xfId="0" applyFont="1" applyFill="1" applyBorder="1" applyAlignment="1" applyProtection="1">
      <alignment horizontal="center" vertical="center"/>
      <protection locked="0"/>
    </xf>
    <xf numFmtId="0" fontId="46" fillId="2" borderId="92" xfId="0" applyFont="1" applyFill="1" applyBorder="1" applyAlignment="1" applyProtection="1">
      <alignment horizontal="center" vertical="center"/>
      <protection locked="0"/>
    </xf>
    <xf numFmtId="0" fontId="45" fillId="2" borderId="23" xfId="0" applyFont="1" applyFill="1" applyBorder="1" applyAlignment="1" applyProtection="1">
      <alignment horizontal="left" vertical="center"/>
      <protection hidden="1"/>
    </xf>
    <xf numFmtId="0" fontId="45" fillId="2" borderId="10" xfId="0" applyFont="1" applyFill="1" applyBorder="1" applyAlignment="1" applyProtection="1">
      <alignment horizontal="left" vertical="center"/>
      <protection hidden="1"/>
    </xf>
    <xf numFmtId="0" fontId="45" fillId="2" borderId="43" xfId="0" applyFont="1" applyFill="1" applyBorder="1" applyAlignment="1" applyProtection="1">
      <alignment horizontal="left" vertical="center"/>
      <protection hidden="1"/>
    </xf>
    <xf numFmtId="0" fontId="45" fillId="2" borderId="22" xfId="0" applyFont="1" applyFill="1" applyBorder="1" applyAlignment="1" applyProtection="1">
      <alignment horizontal="left" vertical="center"/>
      <protection hidden="1"/>
    </xf>
    <xf numFmtId="0" fontId="45" fillId="2" borderId="91" xfId="0" applyFont="1" applyFill="1" applyBorder="1" applyAlignment="1" applyProtection="1">
      <alignment horizontal="left" vertical="center"/>
      <protection hidden="1"/>
    </xf>
    <xf numFmtId="49" fontId="38" fillId="7" borderId="22" xfId="1" applyNumberFormat="1" applyFont="1" applyFill="1" applyBorder="1" applyAlignment="1" applyProtection="1">
      <alignment horizontal="center" vertical="center"/>
      <protection locked="0"/>
    </xf>
    <xf numFmtId="49" fontId="38" fillId="7" borderId="90" xfId="1" applyNumberFormat="1" applyFont="1" applyFill="1" applyBorder="1" applyAlignment="1" applyProtection="1">
      <alignment horizontal="center" vertical="center"/>
      <protection locked="0"/>
    </xf>
    <xf numFmtId="0" fontId="39" fillId="7" borderId="23" xfId="1" applyNumberFormat="1" applyFont="1" applyFill="1" applyBorder="1" applyAlignment="1" applyProtection="1">
      <alignment horizontal="center" vertical="center" wrapText="1"/>
      <protection hidden="1"/>
    </xf>
    <xf numFmtId="0" fontId="39" fillId="7" borderId="10" xfId="1" applyNumberFormat="1" applyFont="1" applyFill="1" applyBorder="1" applyAlignment="1" applyProtection="1">
      <alignment horizontal="center" vertical="center" wrapText="1"/>
      <protection hidden="1"/>
    </xf>
    <xf numFmtId="0" fontId="39" fillId="7" borderId="43" xfId="1" applyNumberFormat="1" applyFont="1" applyFill="1" applyBorder="1" applyAlignment="1" applyProtection="1">
      <alignment horizontal="center" vertical="center" wrapText="1"/>
      <protection hidden="1"/>
    </xf>
    <xf numFmtId="0" fontId="39" fillId="7" borderId="93" xfId="1" applyNumberFormat="1" applyFont="1" applyFill="1" applyBorder="1" applyAlignment="1" applyProtection="1">
      <alignment horizontal="center" vertical="center" wrapText="1"/>
      <protection hidden="1"/>
    </xf>
    <xf numFmtId="0" fontId="39" fillId="7" borderId="94" xfId="1" applyNumberFormat="1" applyFont="1" applyFill="1" applyBorder="1" applyAlignment="1" applyProtection="1">
      <alignment horizontal="center" vertical="center" wrapText="1"/>
      <protection hidden="1"/>
    </xf>
    <xf numFmtId="0" fontId="39" fillId="7" borderId="95" xfId="1" applyNumberFormat="1" applyFont="1" applyFill="1" applyBorder="1" applyAlignment="1" applyProtection="1">
      <alignment horizontal="center" vertical="center" wrapText="1"/>
      <protection hidden="1"/>
    </xf>
    <xf numFmtId="0" fontId="43" fillId="7" borderId="22" xfId="1" applyNumberFormat="1" applyFont="1" applyFill="1" applyBorder="1" applyAlignment="1" applyProtection="1">
      <alignment horizontal="center" vertical="center" shrinkToFit="1"/>
      <protection locked="0"/>
    </xf>
    <xf numFmtId="0" fontId="43" fillId="7" borderId="90" xfId="1" applyNumberFormat="1" applyFont="1" applyFill="1" applyBorder="1" applyAlignment="1" applyProtection="1">
      <alignment horizontal="center" vertical="center" shrinkToFit="1"/>
      <protection locked="0"/>
    </xf>
    <xf numFmtId="0" fontId="36" fillId="7" borderId="88" xfId="1" applyNumberFormat="1" applyFont="1" applyFill="1" applyBorder="1" applyAlignment="1" applyProtection="1">
      <alignment horizontal="center" vertical="center"/>
      <protection hidden="1"/>
    </xf>
    <xf numFmtId="0" fontId="36" fillId="7" borderId="22" xfId="1" applyNumberFormat="1" applyFont="1" applyFill="1" applyBorder="1" applyAlignment="1" applyProtection="1">
      <alignment horizontal="center" vertical="center"/>
      <protection hidden="1"/>
    </xf>
    <xf numFmtId="0" fontId="36" fillId="7" borderId="89" xfId="1" applyNumberFormat="1" applyFont="1" applyFill="1" applyBorder="1" applyAlignment="1" applyProtection="1">
      <alignment horizontal="center" vertical="center"/>
      <protection hidden="1"/>
    </xf>
    <xf numFmtId="0" fontId="36" fillId="7" borderId="90" xfId="1" applyNumberFormat="1" applyFont="1" applyFill="1" applyBorder="1" applyAlignment="1" applyProtection="1">
      <alignment horizontal="center" vertical="center"/>
      <protection hidden="1"/>
    </xf>
    <xf numFmtId="0" fontId="49" fillId="2" borderId="100" xfId="0" applyFont="1" applyFill="1" applyBorder="1" applyAlignment="1">
      <alignment horizontal="left" vertical="top"/>
    </xf>
    <xf numFmtId="0" fontId="55" fillId="2" borderId="0" xfId="0"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left" vertical="center"/>
    </xf>
    <xf numFmtId="0" fontId="55" fillId="2" borderId="0" xfId="0" applyFont="1" applyFill="1" applyBorder="1" applyAlignment="1">
      <alignment horizontal="left" vertical="center" wrapText="1"/>
    </xf>
    <xf numFmtId="0" fontId="57" fillId="2" borderId="99" xfId="0" applyFont="1" applyFill="1" applyBorder="1" applyAlignment="1">
      <alignment horizontal="left" vertical="center"/>
    </xf>
    <xf numFmtId="0" fontId="51" fillId="2" borderId="0" xfId="0" applyFont="1" applyFill="1" applyBorder="1" applyAlignment="1">
      <alignment horizontal="left" vertical="center"/>
    </xf>
    <xf numFmtId="0" fontId="55" fillId="2" borderId="0" xfId="0" applyFont="1" applyFill="1" applyBorder="1" applyAlignment="1">
      <alignment horizontal="left" vertical="center" shrinkToFit="1"/>
    </xf>
    <xf numFmtId="0" fontId="50" fillId="2" borderId="96" xfId="0" applyFont="1" applyFill="1" applyBorder="1" applyAlignment="1">
      <alignment horizontal="center" vertical="center"/>
    </xf>
    <xf numFmtId="0" fontId="50" fillId="2" borderId="97" xfId="0" applyFont="1" applyFill="1" applyBorder="1" applyAlignment="1">
      <alignment horizontal="center" vertical="center"/>
    </xf>
    <xf numFmtId="0" fontId="51" fillId="2" borderId="0" xfId="0" applyFont="1" applyFill="1" applyBorder="1" applyAlignment="1">
      <alignment horizontal="left" vertical="center" wrapText="1" shrinkToFit="1"/>
    </xf>
    <xf numFmtId="0" fontId="51" fillId="2" borderId="0" xfId="0" applyFont="1" applyFill="1" applyBorder="1" applyAlignment="1">
      <alignment horizontal="left" vertical="center" shrinkToFit="1"/>
    </xf>
  </cellXfs>
  <cellStyles count="2">
    <cellStyle name="標準" xfId="0" builtinId="0"/>
    <cellStyle name="標準_(UL)ESE-HP計算実務例VD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89648</xdr:colOff>
      <xdr:row>40</xdr:row>
      <xdr:rowOff>53148</xdr:rowOff>
    </xdr:from>
    <xdr:to>
      <xdr:col>52</xdr:col>
      <xdr:colOff>179295</xdr:colOff>
      <xdr:row>53</xdr:row>
      <xdr:rowOff>109564</xdr:rowOff>
    </xdr:to>
    <xdr:grpSp>
      <xdr:nvGrpSpPr>
        <xdr:cNvPr id="500" name="Group 116"/>
        <xdr:cNvGrpSpPr>
          <a:grpSpLocks/>
        </xdr:cNvGrpSpPr>
      </xdr:nvGrpSpPr>
      <xdr:grpSpPr bwMode="auto">
        <a:xfrm>
          <a:off x="1655061" y="7308713"/>
          <a:ext cx="9904538" cy="2532916"/>
          <a:chOff x="32" y="1146"/>
          <a:chExt cx="1066" cy="279"/>
        </a:xfrm>
      </xdr:grpSpPr>
      <xdr:sp macro="" textlink="">
        <xdr:nvSpPr>
          <xdr:cNvPr id="501" name="Line 8"/>
          <xdr:cNvSpPr>
            <a:spLocks noChangeShapeType="1"/>
          </xdr:cNvSpPr>
        </xdr:nvSpPr>
        <xdr:spPr bwMode="auto">
          <a:xfrm>
            <a:off x="432" y="1322"/>
            <a:ext cx="2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2" name="Line 9"/>
          <xdr:cNvSpPr>
            <a:spLocks noChangeShapeType="1"/>
          </xdr:cNvSpPr>
        </xdr:nvSpPr>
        <xdr:spPr bwMode="auto">
          <a:xfrm>
            <a:off x="583" y="1236"/>
            <a:ext cx="0" cy="131"/>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3" name="Line 10"/>
          <xdr:cNvSpPr>
            <a:spLocks noChangeShapeType="1"/>
          </xdr:cNvSpPr>
        </xdr:nvSpPr>
        <xdr:spPr bwMode="auto">
          <a:xfrm>
            <a:off x="444" y="1322"/>
            <a:ext cx="0" cy="4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4" name="Line 11"/>
          <xdr:cNvSpPr>
            <a:spLocks noChangeShapeType="1"/>
          </xdr:cNvSpPr>
        </xdr:nvSpPr>
        <xdr:spPr bwMode="auto">
          <a:xfrm>
            <a:off x="412" y="1411"/>
            <a:ext cx="188" cy="0"/>
          </a:xfrm>
          <a:prstGeom prst="line">
            <a:avLst/>
          </a:prstGeom>
          <a:noFill/>
          <a:ln w="3175">
            <a:solidFill>
              <a:srgbClr val="000000"/>
            </a:solidFill>
            <a:round/>
            <a:headEnd type="stealth" w="sm" len="sm"/>
            <a:tailEnd type="stealth"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5" name="Line 12"/>
          <xdr:cNvSpPr>
            <a:spLocks noChangeShapeType="1"/>
          </xdr:cNvSpPr>
        </xdr:nvSpPr>
        <xdr:spPr bwMode="auto">
          <a:xfrm flipV="1">
            <a:off x="115" y="1333"/>
            <a:ext cx="0" cy="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6" name="Oval 13"/>
          <xdr:cNvSpPr>
            <a:spLocks noChangeArrowheads="1"/>
          </xdr:cNvSpPr>
        </xdr:nvSpPr>
        <xdr:spPr bwMode="auto">
          <a:xfrm>
            <a:off x="99" y="1300"/>
            <a:ext cx="32" cy="3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7" name="Line 14"/>
          <xdr:cNvSpPr>
            <a:spLocks noChangeShapeType="1"/>
          </xdr:cNvSpPr>
        </xdr:nvSpPr>
        <xdr:spPr bwMode="auto">
          <a:xfrm flipV="1">
            <a:off x="364" y="1233"/>
            <a:ext cx="12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8" name="Line 15"/>
          <xdr:cNvSpPr>
            <a:spLocks noChangeShapeType="1"/>
          </xdr:cNvSpPr>
        </xdr:nvSpPr>
        <xdr:spPr bwMode="auto">
          <a:xfrm>
            <a:off x="115" y="1236"/>
            <a:ext cx="3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09" name="Text Box 16"/>
          <xdr:cNvSpPr txBox="1">
            <a:spLocks noChangeArrowheads="1"/>
          </xdr:cNvSpPr>
        </xdr:nvSpPr>
        <xdr:spPr bwMode="auto">
          <a:xfrm>
            <a:off x="490" y="1225"/>
            <a:ext cx="47"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ゴシック"/>
                <a:ea typeface="ＭＳ ゴシック"/>
              </a:rPr>
              <a:t>Load</a:t>
            </a:r>
            <a:endParaRPr lang="ja-JP" altLang="en-US"/>
          </a:p>
        </xdr:txBody>
      </xdr:sp>
      <xdr:sp macro="" textlink="">
        <xdr:nvSpPr>
          <xdr:cNvPr id="510" name="Line 17"/>
          <xdr:cNvSpPr>
            <a:spLocks noChangeShapeType="1"/>
          </xdr:cNvSpPr>
        </xdr:nvSpPr>
        <xdr:spPr bwMode="auto">
          <a:xfrm>
            <a:off x="115" y="1236"/>
            <a:ext cx="0" cy="6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1" name="Line 18"/>
          <xdr:cNvSpPr>
            <a:spLocks noChangeShapeType="1"/>
          </xdr:cNvSpPr>
        </xdr:nvSpPr>
        <xdr:spPr bwMode="auto">
          <a:xfrm>
            <a:off x="444" y="1236"/>
            <a:ext cx="0" cy="7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2" name="Line 19"/>
          <xdr:cNvSpPr>
            <a:spLocks noChangeShapeType="1"/>
          </xdr:cNvSpPr>
        </xdr:nvSpPr>
        <xdr:spPr bwMode="auto">
          <a:xfrm>
            <a:off x="186" y="1236"/>
            <a:ext cx="12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3" name="Line 20"/>
          <xdr:cNvSpPr>
            <a:spLocks noChangeShapeType="1"/>
          </xdr:cNvSpPr>
        </xdr:nvSpPr>
        <xdr:spPr bwMode="auto">
          <a:xfrm>
            <a:off x="432" y="1313"/>
            <a:ext cx="2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4" name="Line 21"/>
          <xdr:cNvSpPr>
            <a:spLocks noChangeShapeType="1"/>
          </xdr:cNvSpPr>
        </xdr:nvSpPr>
        <xdr:spPr bwMode="auto">
          <a:xfrm>
            <a:off x="461" y="1318"/>
            <a:ext cx="39"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5" name="Text Box 22"/>
          <xdr:cNvSpPr txBox="1">
            <a:spLocks noChangeArrowheads="1"/>
          </xdr:cNvSpPr>
        </xdr:nvSpPr>
        <xdr:spPr bwMode="auto">
          <a:xfrm>
            <a:off x="151" y="1225"/>
            <a:ext cx="34"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ＴＲ</a:t>
            </a:r>
            <a:endParaRPr lang="ja-JP" altLang="en-US"/>
          </a:p>
        </xdr:txBody>
      </xdr:sp>
      <xdr:sp macro="" textlink="">
        <xdr:nvSpPr>
          <xdr:cNvPr id="516" name="Text Box 23"/>
          <xdr:cNvSpPr txBox="1">
            <a:spLocks noChangeArrowheads="1"/>
          </xdr:cNvSpPr>
        </xdr:nvSpPr>
        <xdr:spPr bwMode="auto">
          <a:xfrm>
            <a:off x="310" y="1225"/>
            <a:ext cx="53"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000000"/>
                </a:solidFill>
                <a:latin typeface="ＭＳ ゴシック"/>
                <a:ea typeface="ＭＳ ゴシック"/>
              </a:rPr>
              <a:t>Cable</a:t>
            </a:r>
            <a:endParaRPr lang="ja-JP" altLang="en-US"/>
          </a:p>
        </xdr:txBody>
      </xdr:sp>
      <xdr:sp macro="" textlink="">
        <xdr:nvSpPr>
          <xdr:cNvPr id="517" name="Line 24"/>
          <xdr:cNvSpPr>
            <a:spLocks noChangeShapeType="1"/>
          </xdr:cNvSpPr>
        </xdr:nvSpPr>
        <xdr:spPr bwMode="auto">
          <a:xfrm>
            <a:off x="744" y="1266"/>
            <a:ext cx="221"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8" name="Line 25"/>
          <xdr:cNvSpPr>
            <a:spLocks noChangeShapeType="1"/>
          </xdr:cNvSpPr>
        </xdr:nvSpPr>
        <xdr:spPr bwMode="auto">
          <a:xfrm>
            <a:off x="215" y="1322"/>
            <a:ext cx="2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19" name="Line 26"/>
          <xdr:cNvSpPr>
            <a:spLocks noChangeShapeType="1"/>
          </xdr:cNvSpPr>
        </xdr:nvSpPr>
        <xdr:spPr bwMode="auto">
          <a:xfrm>
            <a:off x="215" y="1313"/>
            <a:ext cx="26" cy="0"/>
          </a:xfrm>
          <a:prstGeom prst="line">
            <a:avLst/>
          </a:prstGeom>
          <a:noFill/>
          <a:ln w="127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0" name="Line 27"/>
          <xdr:cNvSpPr>
            <a:spLocks noChangeShapeType="1"/>
          </xdr:cNvSpPr>
        </xdr:nvSpPr>
        <xdr:spPr bwMode="auto">
          <a:xfrm>
            <a:off x="171" y="1318"/>
            <a:ext cx="39"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1" name="Line 28"/>
          <xdr:cNvSpPr>
            <a:spLocks noChangeShapeType="1"/>
          </xdr:cNvSpPr>
        </xdr:nvSpPr>
        <xdr:spPr bwMode="auto">
          <a:xfrm>
            <a:off x="228" y="1236"/>
            <a:ext cx="0" cy="7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2" name="Line 29"/>
          <xdr:cNvSpPr>
            <a:spLocks noChangeShapeType="1"/>
          </xdr:cNvSpPr>
        </xdr:nvSpPr>
        <xdr:spPr bwMode="auto">
          <a:xfrm>
            <a:off x="95" y="1378"/>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3" name="Line 30"/>
          <xdr:cNvSpPr>
            <a:spLocks noChangeShapeType="1"/>
          </xdr:cNvSpPr>
        </xdr:nvSpPr>
        <xdr:spPr bwMode="auto">
          <a:xfrm>
            <a:off x="228" y="1323"/>
            <a:ext cx="0" cy="4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4" name="Line 31"/>
          <xdr:cNvSpPr>
            <a:spLocks noChangeShapeType="1"/>
          </xdr:cNvSpPr>
        </xdr:nvSpPr>
        <xdr:spPr bwMode="auto">
          <a:xfrm flipV="1">
            <a:off x="115" y="1367"/>
            <a:ext cx="46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5" name="Line 32"/>
          <xdr:cNvSpPr>
            <a:spLocks noChangeShapeType="1"/>
          </xdr:cNvSpPr>
        </xdr:nvSpPr>
        <xdr:spPr bwMode="auto">
          <a:xfrm>
            <a:off x="601" y="138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6" name="Line 33"/>
          <xdr:cNvSpPr>
            <a:spLocks noChangeShapeType="1"/>
          </xdr:cNvSpPr>
        </xdr:nvSpPr>
        <xdr:spPr bwMode="auto">
          <a:xfrm>
            <a:off x="96" y="1411"/>
            <a:ext cx="166" cy="0"/>
          </a:xfrm>
          <a:prstGeom prst="line">
            <a:avLst/>
          </a:prstGeom>
          <a:noFill/>
          <a:ln w="3175">
            <a:solidFill>
              <a:srgbClr val="000000"/>
            </a:solidFill>
            <a:round/>
            <a:headEnd type="stealth" w="sm" len="sm"/>
            <a:tailEnd type="stealth"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7" name="Line 34"/>
          <xdr:cNvSpPr>
            <a:spLocks noChangeShapeType="1"/>
          </xdr:cNvSpPr>
        </xdr:nvSpPr>
        <xdr:spPr bwMode="auto">
          <a:xfrm>
            <a:off x="263" y="138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8" name="Line 35"/>
          <xdr:cNvSpPr>
            <a:spLocks noChangeShapeType="1"/>
          </xdr:cNvSpPr>
        </xdr:nvSpPr>
        <xdr:spPr bwMode="auto">
          <a:xfrm>
            <a:off x="263" y="1411"/>
            <a:ext cx="149" cy="0"/>
          </a:xfrm>
          <a:prstGeom prst="line">
            <a:avLst/>
          </a:prstGeom>
          <a:noFill/>
          <a:ln w="3175">
            <a:solidFill>
              <a:srgbClr val="000000"/>
            </a:solidFill>
            <a:round/>
            <a:headEnd type="stealth" w="sm" len="sm"/>
            <a:tailEnd type="stealth"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29" name="Line 36"/>
          <xdr:cNvSpPr>
            <a:spLocks noChangeShapeType="1"/>
          </xdr:cNvSpPr>
        </xdr:nvSpPr>
        <xdr:spPr bwMode="auto">
          <a:xfrm>
            <a:off x="412" y="138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30" name="Text Box 37"/>
          <xdr:cNvSpPr txBox="1">
            <a:spLocks noChangeArrowheads="1"/>
          </xdr:cNvSpPr>
        </xdr:nvSpPr>
        <xdr:spPr bwMode="auto">
          <a:xfrm>
            <a:off x="438" y="1230"/>
            <a:ext cx="16" cy="14"/>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endParaRPr lang="ja-JP" altLang="en-US"/>
          </a:p>
        </xdr:txBody>
      </xdr:sp>
      <xdr:sp macro="" textlink="">
        <xdr:nvSpPr>
          <xdr:cNvPr id="531" name="Text Box 38"/>
          <xdr:cNvSpPr txBox="1">
            <a:spLocks noChangeArrowheads="1"/>
          </xdr:cNvSpPr>
        </xdr:nvSpPr>
        <xdr:spPr bwMode="auto">
          <a:xfrm>
            <a:off x="222" y="1230"/>
            <a:ext cx="14"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endParaRPr lang="ja-JP" altLang="en-US"/>
          </a:p>
        </xdr:txBody>
      </xdr:sp>
      <xdr:sp macro="" textlink="">
        <xdr:nvSpPr>
          <xdr:cNvPr id="532" name="Line 39"/>
          <xdr:cNvSpPr>
            <a:spLocks noChangeShapeType="1"/>
          </xdr:cNvSpPr>
        </xdr:nvSpPr>
        <xdr:spPr bwMode="auto">
          <a:xfrm>
            <a:off x="537" y="1236"/>
            <a:ext cx="4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33" name="Line 40"/>
          <xdr:cNvSpPr>
            <a:spLocks noChangeShapeType="1"/>
          </xdr:cNvSpPr>
        </xdr:nvSpPr>
        <xdr:spPr bwMode="auto">
          <a:xfrm>
            <a:off x="744" y="1312"/>
            <a:ext cx="221"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34" name="Freeform 41"/>
          <xdr:cNvSpPr>
            <a:spLocks/>
          </xdr:cNvSpPr>
        </xdr:nvSpPr>
        <xdr:spPr bwMode="auto">
          <a:xfrm>
            <a:off x="104" y="1310"/>
            <a:ext cx="23" cy="12"/>
          </a:xfrm>
          <a:custGeom>
            <a:avLst/>
            <a:gdLst>
              <a:gd name="T0" fmla="*/ 0 w 25"/>
              <a:gd name="T1" fmla="*/ 8 h 12"/>
              <a:gd name="T2" fmla="*/ 2 w 25"/>
              <a:gd name="T3" fmla="*/ 3 h 12"/>
              <a:gd name="T4" fmla="*/ 5 w 25"/>
              <a:gd name="T5" fmla="*/ 0 h 12"/>
              <a:gd name="T6" fmla="*/ 7 w 25"/>
              <a:gd name="T7" fmla="*/ 0 h 12"/>
              <a:gd name="T8" fmla="*/ 10 w 25"/>
              <a:gd name="T9" fmla="*/ 3 h 12"/>
              <a:gd name="T10" fmla="*/ 12 w 25"/>
              <a:gd name="T11" fmla="*/ 7 h 12"/>
              <a:gd name="T12" fmla="*/ 16 w 25"/>
              <a:gd name="T13" fmla="*/ 11 h 12"/>
              <a:gd name="T14" fmla="*/ 19 w 25"/>
              <a:gd name="T15" fmla="*/ 12 h 12"/>
              <a:gd name="T16" fmla="*/ 22 w 25"/>
              <a:gd name="T17" fmla="*/ 9 h 12"/>
              <a:gd name="T18" fmla="*/ 25 w 25"/>
              <a:gd name="T19" fmla="*/ 3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2">
                <a:moveTo>
                  <a:pt x="0" y="8"/>
                </a:moveTo>
                <a:cubicBezTo>
                  <a:pt x="0" y="6"/>
                  <a:pt x="1" y="4"/>
                  <a:pt x="2" y="3"/>
                </a:cubicBezTo>
                <a:cubicBezTo>
                  <a:pt x="3" y="2"/>
                  <a:pt x="4" y="0"/>
                  <a:pt x="5" y="0"/>
                </a:cubicBezTo>
                <a:cubicBezTo>
                  <a:pt x="6" y="0"/>
                  <a:pt x="6" y="0"/>
                  <a:pt x="7" y="0"/>
                </a:cubicBezTo>
                <a:cubicBezTo>
                  <a:pt x="8" y="0"/>
                  <a:pt x="9" y="2"/>
                  <a:pt x="10" y="3"/>
                </a:cubicBezTo>
                <a:cubicBezTo>
                  <a:pt x="11" y="4"/>
                  <a:pt x="11" y="6"/>
                  <a:pt x="12" y="7"/>
                </a:cubicBezTo>
                <a:cubicBezTo>
                  <a:pt x="13" y="8"/>
                  <a:pt x="15" y="10"/>
                  <a:pt x="16" y="11"/>
                </a:cubicBezTo>
                <a:cubicBezTo>
                  <a:pt x="17" y="12"/>
                  <a:pt x="18" y="12"/>
                  <a:pt x="19" y="12"/>
                </a:cubicBezTo>
                <a:cubicBezTo>
                  <a:pt x="20" y="12"/>
                  <a:pt x="21" y="10"/>
                  <a:pt x="22" y="9"/>
                </a:cubicBezTo>
                <a:cubicBezTo>
                  <a:pt x="23" y="8"/>
                  <a:pt x="24" y="4"/>
                  <a:pt x="25" y="3"/>
                </a:cubicBezTo>
              </a:path>
            </a:pathLst>
          </a:custGeom>
          <a:noFill/>
          <a:ln w="9525" cap="flat" cmpd="sng">
            <a:solidFill>
              <a:srgbClr val="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35" name="Text Box 42"/>
          <xdr:cNvSpPr txBox="1">
            <a:spLocks noChangeArrowheads="1"/>
          </xdr:cNvSpPr>
        </xdr:nvSpPr>
        <xdr:spPr bwMode="auto">
          <a:xfrm>
            <a:off x="472" y="1298"/>
            <a:ext cx="2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ＪＳゴシック"/>
              </a:rPr>
              <a:t>1</a:t>
            </a:r>
            <a:endParaRPr lang="ja-JP" altLang="en-US"/>
          </a:p>
        </xdr:txBody>
      </xdr:sp>
      <xdr:sp macro="" textlink="" fLocksText="0">
        <xdr:nvSpPr>
          <xdr:cNvPr id="536" name="Text Box 43"/>
          <xdr:cNvSpPr txBox="1">
            <a:spLocks noChangeArrowheads="1"/>
          </xdr:cNvSpPr>
        </xdr:nvSpPr>
        <xdr:spPr bwMode="auto">
          <a:xfrm>
            <a:off x="457" y="1316"/>
            <a:ext cx="5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jωC</a:t>
            </a:r>
            <a:r>
              <a:rPr lang="ja-JP" altLang="en-US" sz="700" b="0" i="0" u="none" strike="noStrike" baseline="0">
                <a:solidFill>
                  <a:srgbClr val="000000"/>
                </a:solidFill>
                <a:latin typeface="ＭＳ Ｐゴシック"/>
                <a:ea typeface="ＭＳ Ｐゴシック"/>
              </a:rPr>
              <a:t>Ｌ</a:t>
            </a:r>
            <a:endParaRPr lang="ja-JP" altLang="en-US"/>
          </a:p>
        </xdr:txBody>
      </xdr:sp>
      <xdr:sp macro="" textlink="" fLocksText="0">
        <xdr:nvSpPr>
          <xdr:cNvPr id="537" name="Text Box 44"/>
          <xdr:cNvSpPr txBox="1">
            <a:spLocks noChangeArrowheads="1"/>
          </xdr:cNvSpPr>
        </xdr:nvSpPr>
        <xdr:spPr bwMode="auto">
          <a:xfrm>
            <a:off x="482" y="1202"/>
            <a:ext cx="89"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Ｌ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jωＬ</a:t>
            </a:r>
            <a:r>
              <a:rPr lang="ja-JP" altLang="en-US" sz="700" b="0" i="0" u="none" strike="noStrike" baseline="0">
                <a:solidFill>
                  <a:srgbClr val="000000"/>
                </a:solidFill>
                <a:latin typeface="ＭＳ Ｐゴシック"/>
                <a:ea typeface="ＭＳ Ｐゴシック"/>
              </a:rPr>
              <a:t>Ｌ</a:t>
            </a:r>
            <a:endParaRPr lang="ja-JP" altLang="en-US"/>
          </a:p>
        </xdr:txBody>
      </xdr:sp>
      <xdr:sp macro="" textlink="" fLocksText="0">
        <xdr:nvSpPr>
          <xdr:cNvPr id="538" name="Text Box 45"/>
          <xdr:cNvSpPr txBox="1">
            <a:spLocks noChangeArrowheads="1"/>
          </xdr:cNvSpPr>
        </xdr:nvSpPr>
        <xdr:spPr bwMode="auto">
          <a:xfrm>
            <a:off x="244" y="1233"/>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endParaRPr lang="ja-JP" altLang="en-US"/>
          </a:p>
        </xdr:txBody>
      </xdr:sp>
      <xdr:sp macro="" textlink="" fLocksText="0">
        <xdr:nvSpPr>
          <xdr:cNvPr id="539" name="Text Box 46"/>
          <xdr:cNvSpPr txBox="1">
            <a:spLocks noChangeArrowheads="1"/>
          </xdr:cNvSpPr>
        </xdr:nvSpPr>
        <xdr:spPr bwMode="auto">
          <a:xfrm>
            <a:off x="313" y="1393"/>
            <a:ext cx="69"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電線路</a:t>
            </a:r>
            <a:endParaRPr lang="ja-JP" altLang="en-US"/>
          </a:p>
        </xdr:txBody>
      </xdr:sp>
      <xdr:sp macro="" textlink="" fLocksText="0">
        <xdr:nvSpPr>
          <xdr:cNvPr id="540" name="Text Box 47"/>
          <xdr:cNvSpPr txBox="1">
            <a:spLocks noChangeArrowheads="1"/>
          </xdr:cNvSpPr>
        </xdr:nvSpPr>
        <xdr:spPr bwMode="auto">
          <a:xfrm>
            <a:off x="182" y="1298"/>
            <a:ext cx="2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ＪＳゴシック"/>
              </a:rPr>
              <a:t>1</a:t>
            </a:r>
            <a:endParaRPr lang="ja-JP" altLang="en-US"/>
          </a:p>
        </xdr:txBody>
      </xdr:sp>
      <xdr:sp macro="" textlink="" fLocksText="0">
        <xdr:nvSpPr>
          <xdr:cNvPr id="541" name="Text Box 48"/>
          <xdr:cNvSpPr txBox="1">
            <a:spLocks noChangeArrowheads="1"/>
          </xdr:cNvSpPr>
        </xdr:nvSpPr>
        <xdr:spPr bwMode="auto">
          <a:xfrm>
            <a:off x="167" y="1316"/>
            <a:ext cx="61"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jωC</a:t>
            </a:r>
            <a:r>
              <a:rPr lang="ja-JP" altLang="en-US" sz="700" b="0" i="0" u="none" strike="noStrike" baseline="0">
                <a:solidFill>
                  <a:srgbClr val="000000"/>
                </a:solidFill>
                <a:latin typeface="ＭＳ Ｐゴシック"/>
                <a:ea typeface="ＭＳ Ｐゴシック"/>
              </a:rPr>
              <a:t>Ｒ</a:t>
            </a:r>
            <a:endParaRPr lang="ja-JP" altLang="en-US"/>
          </a:p>
        </xdr:txBody>
      </xdr:sp>
      <xdr:sp macro="" textlink="" fLocksText="0">
        <xdr:nvSpPr>
          <xdr:cNvPr id="542" name="Text Box 49"/>
          <xdr:cNvSpPr txBox="1">
            <a:spLocks noChangeArrowheads="1"/>
          </xdr:cNvSpPr>
        </xdr:nvSpPr>
        <xdr:spPr bwMode="auto">
          <a:xfrm>
            <a:off x="133" y="1203"/>
            <a:ext cx="89"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Ｔ</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jωＬ</a:t>
            </a:r>
            <a:r>
              <a:rPr lang="ja-JP" altLang="en-US" sz="700" b="0" i="0" u="none" strike="noStrike" baseline="0">
                <a:solidFill>
                  <a:srgbClr val="000000"/>
                </a:solidFill>
                <a:latin typeface="ＭＳ Ｐゴシック"/>
                <a:ea typeface="ＭＳ Ｐゴシック"/>
              </a:rPr>
              <a:t>Ｔ</a:t>
            </a:r>
            <a:endParaRPr lang="ja-JP" altLang="en-US"/>
          </a:p>
        </xdr:txBody>
      </xdr:sp>
      <xdr:sp macro="" textlink="" fLocksText="0">
        <xdr:nvSpPr>
          <xdr:cNvPr id="543" name="Text Box 50"/>
          <xdr:cNvSpPr txBox="1">
            <a:spLocks noChangeArrowheads="1"/>
          </xdr:cNvSpPr>
        </xdr:nvSpPr>
        <xdr:spPr bwMode="auto">
          <a:xfrm>
            <a:off x="32" y="1146"/>
            <a:ext cx="81"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回路図</a:t>
            </a:r>
            <a:endParaRPr lang="ja-JP" altLang="en-US"/>
          </a:p>
        </xdr:txBody>
      </xdr:sp>
      <xdr:sp macro="" textlink="" fLocksText="0">
        <xdr:nvSpPr>
          <xdr:cNvPr id="544" name="Text Box 51"/>
          <xdr:cNvSpPr txBox="1">
            <a:spLocks noChangeArrowheads="1"/>
          </xdr:cNvSpPr>
        </xdr:nvSpPr>
        <xdr:spPr bwMode="auto">
          <a:xfrm>
            <a:off x="466" y="1393"/>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受電側機器</a:t>
            </a:r>
            <a:endParaRPr lang="ja-JP" altLang="en-US"/>
          </a:p>
        </xdr:txBody>
      </xdr:sp>
      <xdr:sp macro="" textlink="" fLocksText="0">
        <xdr:nvSpPr>
          <xdr:cNvPr id="545" name="Text Box 52"/>
          <xdr:cNvSpPr txBox="1">
            <a:spLocks noChangeArrowheads="1"/>
          </xdr:cNvSpPr>
        </xdr:nvSpPr>
        <xdr:spPr bwMode="auto">
          <a:xfrm>
            <a:off x="137" y="1393"/>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送電側機器</a:t>
            </a:r>
            <a:endParaRPr lang="ja-JP" altLang="en-US"/>
          </a:p>
        </xdr:txBody>
      </xdr:sp>
      <xdr:sp macro="" textlink="" fLocksText="0">
        <xdr:nvSpPr>
          <xdr:cNvPr id="546" name="Text Box 53"/>
          <xdr:cNvSpPr txBox="1">
            <a:spLocks noChangeArrowheads="1"/>
          </xdr:cNvSpPr>
        </xdr:nvSpPr>
        <xdr:spPr bwMode="auto">
          <a:xfrm>
            <a:off x="296" y="1202"/>
            <a:ext cx="9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jωＬ</a:t>
            </a:r>
            <a:r>
              <a:rPr lang="ja-JP" altLang="en-US" sz="700" b="0" i="0" u="none" strike="noStrike" baseline="0">
                <a:solidFill>
                  <a:srgbClr val="000000"/>
                </a:solidFill>
                <a:latin typeface="ＭＳ Ｐゴシック"/>
                <a:ea typeface="ＭＳ Ｐゴシック"/>
              </a:rPr>
              <a:t>C</a:t>
            </a:r>
            <a:endParaRPr lang="ja-JP" altLang="en-US"/>
          </a:p>
        </xdr:txBody>
      </xdr:sp>
      <xdr:sp macro="" textlink="" fLocksText="0">
        <xdr:nvSpPr>
          <xdr:cNvPr id="547" name="Text Box 54"/>
          <xdr:cNvSpPr txBox="1">
            <a:spLocks noChangeArrowheads="1"/>
          </xdr:cNvSpPr>
        </xdr:nvSpPr>
        <xdr:spPr bwMode="auto">
          <a:xfrm>
            <a:off x="322" y="1247"/>
            <a:ext cx="3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Ｃ</a:t>
            </a:r>
            <a:endParaRPr lang="ja-JP" altLang="en-US"/>
          </a:p>
        </xdr:txBody>
      </xdr:sp>
      <xdr:sp macro="" textlink="" fLocksText="0">
        <xdr:nvSpPr>
          <xdr:cNvPr id="548" name="Text Box 55"/>
          <xdr:cNvSpPr txBox="1">
            <a:spLocks noChangeArrowheads="1"/>
          </xdr:cNvSpPr>
        </xdr:nvSpPr>
        <xdr:spPr bwMode="auto">
          <a:xfrm>
            <a:off x="265" y="1235"/>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Ｌ</a:t>
            </a:r>
            <a:endParaRPr lang="ja-JP" altLang="en-US"/>
          </a:p>
        </xdr:txBody>
      </xdr:sp>
      <xdr:sp macro="" textlink="" fLocksText="0">
        <xdr:nvSpPr>
          <xdr:cNvPr id="549" name="Text Box 56"/>
          <xdr:cNvSpPr txBox="1">
            <a:spLocks noChangeArrowheads="1"/>
          </xdr:cNvSpPr>
        </xdr:nvSpPr>
        <xdr:spPr bwMode="auto">
          <a:xfrm>
            <a:off x="844" y="1244"/>
            <a:ext cx="4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endParaRPr lang="ja-JP" altLang="en-US"/>
          </a:p>
        </xdr:txBody>
      </xdr:sp>
      <xdr:sp macro="" textlink="" fLocksText="0">
        <xdr:nvSpPr>
          <xdr:cNvPr id="550" name="Text Box 57"/>
          <xdr:cNvSpPr txBox="1">
            <a:spLocks noChangeArrowheads="1"/>
          </xdr:cNvSpPr>
        </xdr:nvSpPr>
        <xdr:spPr bwMode="auto">
          <a:xfrm>
            <a:off x="726" y="1261"/>
            <a:ext cx="254" cy="2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Ｐゴシック"/>
                <a:ea typeface="ＭＳ Ｐゴシック"/>
              </a:rPr>
              <a:t>ωＣ</a:t>
            </a:r>
            <a:r>
              <a:rPr lang="ja-JP" altLang="en-US" sz="700" b="1" i="0" u="none" strike="noStrike" baseline="0">
                <a:solidFill>
                  <a:srgbClr val="000000"/>
                </a:solidFill>
                <a:latin typeface="ＭＳ Ｐゴシック"/>
                <a:ea typeface="ＭＳ Ｐゴシック"/>
              </a:rPr>
              <a:t>Ｌ</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r>
              <a:rPr lang="ja-JP" altLang="en-US" sz="1000" b="0" i="0" u="none" strike="noStrike" baseline="30000">
                <a:solidFill>
                  <a:srgbClr val="00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ωＣ</a:t>
            </a:r>
            <a:r>
              <a:rPr lang="ja-JP" altLang="en-US" sz="700" b="0" i="0" u="none" strike="noStrike" baseline="0">
                <a:solidFill>
                  <a:srgbClr val="000000"/>
                </a:solidFill>
                <a:latin typeface="ＭＳ Ｐゴシック"/>
                <a:ea typeface="ＭＳ Ｐゴシック"/>
              </a:rPr>
              <a:t>Ｌ</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a:t>
            </a:r>
            <a:r>
              <a:rPr lang="ja-JP" altLang="en-US" sz="1100" b="0" i="0" u="none" strike="noStrike" baseline="0">
                <a:solidFill>
                  <a:srgbClr val="000000"/>
                </a:solidFill>
                <a:latin typeface="ＭＳ Ｐ明朝"/>
                <a:ea typeface="ＭＳ Ｐ明朝"/>
              </a:rPr>
              <a:t>）</a:t>
            </a:r>
            <a:r>
              <a:rPr lang="ja-JP" altLang="en-US" sz="1000" b="0" i="0" u="none" strike="noStrike" baseline="30000">
                <a:solidFill>
                  <a:srgbClr val="000000"/>
                </a:solidFill>
                <a:latin typeface="ＭＳ Ｐゴシック"/>
                <a:ea typeface="ＭＳ Ｐゴシック"/>
              </a:rPr>
              <a:t>２</a:t>
            </a:r>
            <a:endParaRPr lang="ja-JP" altLang="en-US"/>
          </a:p>
        </xdr:txBody>
      </xdr:sp>
      <xdr:sp macro="" textlink="" fLocksText="0">
        <xdr:nvSpPr>
          <xdr:cNvPr id="551" name="Text Box 58"/>
          <xdr:cNvSpPr txBox="1">
            <a:spLocks noChangeArrowheads="1"/>
          </xdr:cNvSpPr>
        </xdr:nvSpPr>
        <xdr:spPr bwMode="auto">
          <a:xfrm>
            <a:off x="692" y="1253"/>
            <a:ext cx="60"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Ｐゴシック"/>
                <a:ea typeface="ＭＳ Ｐゴシック"/>
              </a:rPr>
              <a:t>Ｒ</a:t>
            </a:r>
            <a:r>
              <a:rPr lang="ja-JP" altLang="en-US" sz="8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a:t>
            </a:r>
            <a:endParaRPr lang="ja-JP" altLang="en-US"/>
          </a:p>
        </xdr:txBody>
      </xdr:sp>
      <xdr:sp macro="" textlink="" fLocksText="0">
        <xdr:nvSpPr>
          <xdr:cNvPr id="552" name="Text Box 59"/>
          <xdr:cNvSpPr txBox="1">
            <a:spLocks noChangeArrowheads="1"/>
          </xdr:cNvSpPr>
        </xdr:nvSpPr>
        <xdr:spPr bwMode="auto">
          <a:xfrm>
            <a:off x="969" y="1299"/>
            <a:ext cx="43"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[Ω]</a:t>
            </a:r>
            <a:endParaRPr lang="ja-JP" altLang="en-US"/>
          </a:p>
        </xdr:txBody>
      </xdr:sp>
      <xdr:sp macro="" textlink="" fLocksText="0">
        <xdr:nvSpPr>
          <xdr:cNvPr id="553" name="Text Box 60"/>
          <xdr:cNvSpPr txBox="1">
            <a:spLocks noChangeArrowheads="1"/>
          </xdr:cNvSpPr>
        </xdr:nvSpPr>
        <xdr:spPr bwMode="auto">
          <a:xfrm>
            <a:off x="747" y="1290"/>
            <a:ext cx="256"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ωＣ</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r>
              <a:rPr lang="ja-JP" altLang="en-US" sz="1000" b="0" i="0" u="none" strike="noStrike" baseline="30000">
                <a:solidFill>
                  <a:srgbClr val="00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２</a:t>
            </a:r>
            <a:r>
              <a:rPr lang="ja-JP" altLang="en-US" sz="1100" b="0" i="0" u="none" strike="noStrike" baseline="0">
                <a:solidFill>
                  <a:srgbClr val="000000"/>
                </a:solidFill>
                <a:latin typeface="ＭＳ Ｐ明朝"/>
                <a:ea typeface="ＭＳ Ｐ明朝"/>
              </a:rPr>
              <a:t>｝</a:t>
            </a:r>
            <a:endParaRPr lang="ja-JP" altLang="en-US"/>
          </a:p>
        </xdr:txBody>
      </xdr:sp>
      <xdr:sp macro="" textlink="" fLocksText="0">
        <xdr:nvSpPr>
          <xdr:cNvPr id="554" name="Text Box 61"/>
          <xdr:cNvSpPr txBox="1">
            <a:spLocks noChangeArrowheads="1"/>
          </xdr:cNvSpPr>
        </xdr:nvSpPr>
        <xdr:spPr bwMode="auto">
          <a:xfrm>
            <a:off x="726" y="1310"/>
            <a:ext cx="254"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Ｐゴシック"/>
                <a:ea typeface="ＭＳ Ｐゴシック"/>
              </a:rPr>
              <a:t>ωＣ</a:t>
            </a:r>
            <a:r>
              <a:rPr lang="ja-JP" altLang="en-US" sz="700" b="0" i="0" u="none" strike="noStrike" baseline="0">
                <a:solidFill>
                  <a:srgbClr val="000000"/>
                </a:solidFill>
                <a:latin typeface="ＭＳ Ｐゴシック"/>
                <a:ea typeface="ＭＳ Ｐゴシック"/>
              </a:rPr>
              <a:t>Ｌ</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r>
              <a:rPr lang="ja-JP" altLang="en-US" sz="1000" b="0" i="0" u="none" strike="noStrike" baseline="30000">
                <a:solidFill>
                  <a:srgbClr val="000000"/>
                </a:solidFill>
                <a:latin typeface="ＭＳ Ｐゴシック"/>
                <a:ea typeface="ＭＳ Ｐゴシック"/>
              </a:rPr>
              <a:t>２</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ωＣ</a:t>
            </a:r>
            <a:r>
              <a:rPr lang="ja-JP" altLang="en-US" sz="700" b="0" i="0" u="none" strike="noStrike" baseline="0">
                <a:solidFill>
                  <a:srgbClr val="000000"/>
                </a:solidFill>
                <a:latin typeface="ＭＳ Ｐゴシック"/>
                <a:ea typeface="ＭＳ Ｐゴシック"/>
              </a:rPr>
              <a:t>Ｌ</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１</a:t>
            </a:r>
            <a:r>
              <a:rPr lang="ja-JP" altLang="en-US" sz="1100" b="0" i="0" u="none" strike="noStrike" baseline="0">
                <a:solidFill>
                  <a:srgbClr val="000000"/>
                </a:solidFill>
                <a:latin typeface="ＭＳ Ｐ明朝"/>
                <a:ea typeface="ＭＳ Ｐ明朝"/>
              </a:rPr>
              <a:t>）</a:t>
            </a:r>
            <a:r>
              <a:rPr lang="ja-JP" altLang="en-US" sz="1000" b="0" i="0" u="none" strike="noStrike" baseline="30000">
                <a:solidFill>
                  <a:srgbClr val="000000"/>
                </a:solidFill>
                <a:latin typeface="ＭＳ Ｐゴシック"/>
                <a:ea typeface="ＭＳ Ｐゴシック"/>
              </a:rPr>
              <a:t>２</a:t>
            </a:r>
            <a:endParaRPr lang="ja-JP" altLang="en-US"/>
          </a:p>
        </xdr:txBody>
      </xdr:sp>
      <xdr:sp macro="" textlink="" fLocksText="0">
        <xdr:nvSpPr>
          <xdr:cNvPr id="555" name="Text Box 62"/>
          <xdr:cNvSpPr txBox="1">
            <a:spLocks noChangeArrowheads="1"/>
          </xdr:cNvSpPr>
        </xdr:nvSpPr>
        <xdr:spPr bwMode="auto">
          <a:xfrm>
            <a:off x="692" y="1392"/>
            <a:ext cx="406"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900" b="1" i="0" u="none" strike="noStrike" baseline="0">
                <a:solidFill>
                  <a:srgbClr val="000000"/>
                </a:solidFill>
                <a:latin typeface="ＭＳ Ｐゴシック"/>
                <a:ea typeface="ＭＳ Ｐゴシック"/>
              </a:rPr>
              <a:t>ＣＯＳφ</a:t>
            </a:r>
            <a:r>
              <a:rPr lang="ja-JP" altLang="en-US" sz="700" b="0" i="0" u="none" strike="noStrike" baseline="0">
                <a:solidFill>
                  <a:srgbClr val="000000"/>
                </a:solidFill>
                <a:latin typeface="ＭＳ Ｐゴシック"/>
                <a:ea typeface="ＭＳ Ｐゴシック"/>
              </a:rPr>
              <a:t>Ｃ</a:t>
            </a:r>
            <a:r>
              <a:rPr lang="ja-JP" altLang="en-US" sz="10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ＣＯＳ</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ＡＴＡＮ</a:t>
            </a:r>
            <a:r>
              <a:rPr lang="ja-JP" altLang="en-US" sz="10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Ｃ</a:t>
            </a:r>
            <a:r>
              <a:rPr lang="ja-JP" altLang="en-US" sz="10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Ｃ</a:t>
            </a:r>
            <a:r>
              <a:rPr lang="ja-JP" altLang="en-US" sz="1000" b="0" i="0" u="none" strike="noStrike" baseline="0">
                <a:solidFill>
                  <a:srgbClr val="000000"/>
                </a:solidFill>
                <a:latin typeface="ＭＳ Ｐ明朝"/>
                <a:ea typeface="ＭＳ Ｐ明朝"/>
              </a:rPr>
              <a:t>）｝</a:t>
            </a:r>
            <a:r>
              <a:rPr lang="ja-JP" altLang="en-US" sz="200" b="0" i="0" u="none" strike="noStrike" baseline="0">
                <a:solidFill>
                  <a:srgbClr val="000000"/>
                </a:solidFill>
                <a:latin typeface="ＭＳ Ｐゴシック"/>
                <a:ea typeface="ＭＳ Ｐゴシック"/>
              </a:rPr>
              <a:t>　　</a:t>
            </a:r>
            <a:r>
              <a:rPr lang="ja-JP" altLang="en-US" sz="200" b="0" i="0" u="none" strike="noStrike" baseline="0">
                <a:solidFill>
                  <a:srgbClr val="000000"/>
                </a:solidFill>
                <a:latin typeface="ＭＳ 明朝"/>
                <a:ea typeface="ＭＳ 明朝"/>
              </a:rPr>
              <a:t>   </a:t>
            </a:r>
            <a:r>
              <a:rPr lang="ja-JP" altLang="en-US" sz="2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：電路の力率</a:t>
            </a:r>
            <a:r>
              <a:rPr lang="ja-JP" altLang="en-US" sz="1000" b="0" i="0" u="none" strike="noStrike" baseline="0">
                <a:solidFill>
                  <a:srgbClr val="000000"/>
                </a:solidFill>
                <a:latin typeface="ＭＳ Ｐゴシック"/>
                <a:ea typeface="ＭＳ Ｐゴシック"/>
              </a:rPr>
              <a:t>　</a:t>
            </a:r>
            <a:endParaRPr lang="ja-JP" altLang="en-US"/>
          </a:p>
        </xdr:txBody>
      </xdr:sp>
      <xdr:sp macro="" textlink="" fLocksText="0">
        <xdr:nvSpPr>
          <xdr:cNvPr id="556" name="Text Box 63"/>
          <xdr:cNvSpPr txBox="1">
            <a:spLocks noChangeArrowheads="1"/>
          </xdr:cNvSpPr>
        </xdr:nvSpPr>
        <xdr:spPr bwMode="auto">
          <a:xfrm>
            <a:off x="659" y="1224"/>
            <a:ext cx="280"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受電端電圧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＝√３ </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ｊ</a:t>
            </a:r>
            <a:r>
              <a:rPr lang="ja-JP" altLang="en-US" sz="2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Ｘ</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明朝"/>
                <a:ea typeface="ＭＳ Ｐ明朝"/>
              </a:rPr>
              <a:t>）</a:t>
            </a:r>
            <a:endParaRPr lang="ja-JP" altLang="en-US"/>
          </a:p>
        </xdr:txBody>
      </xdr:sp>
      <xdr:sp macro="" textlink="" fLocksText="0">
        <xdr:nvSpPr>
          <xdr:cNvPr id="557" name="Text Box 64"/>
          <xdr:cNvSpPr txBox="1">
            <a:spLocks noChangeArrowheads="1"/>
          </xdr:cNvSpPr>
        </xdr:nvSpPr>
        <xdr:spPr bwMode="auto">
          <a:xfrm>
            <a:off x="692" y="1299"/>
            <a:ext cx="60"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Ｐゴシック"/>
                <a:ea typeface="ＭＳ Ｐゴシック"/>
              </a:rPr>
              <a:t>Ｘ</a:t>
            </a:r>
            <a:r>
              <a:rPr lang="ja-JP" altLang="en-US" sz="8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a:t>
            </a:r>
            <a:endParaRPr lang="ja-JP" altLang="en-US"/>
          </a:p>
        </xdr:txBody>
      </xdr:sp>
      <xdr:sp macro="" textlink="" fLocksText="0">
        <xdr:nvSpPr>
          <xdr:cNvPr id="558" name="Text Box 65"/>
          <xdr:cNvSpPr txBox="1">
            <a:spLocks noChangeArrowheads="1"/>
          </xdr:cNvSpPr>
        </xdr:nvSpPr>
        <xdr:spPr bwMode="auto">
          <a:xfrm>
            <a:off x="692" y="1373"/>
            <a:ext cx="381"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 </a:t>
            </a:r>
            <a:r>
              <a:rPr lang="ja-JP" altLang="en-US" sz="900" b="1" i="0" u="none" strike="noStrike" baseline="0">
                <a:solidFill>
                  <a:srgbClr val="000000"/>
                </a:solidFill>
                <a:latin typeface="ＭＳ Ｐゴシック"/>
                <a:ea typeface="ＭＳ Ｐゴシック"/>
              </a:rPr>
              <a:t>ＣＯＳφ</a:t>
            </a:r>
            <a:r>
              <a:rPr lang="ja-JP" altLang="en-US" sz="700" b="0" i="0" u="none" strike="noStrike" baseline="0">
                <a:solidFill>
                  <a:srgbClr val="000000"/>
                </a:solidFill>
                <a:latin typeface="ＭＳ Ｐゴシック"/>
                <a:ea typeface="ＭＳ Ｐゴシック"/>
              </a:rPr>
              <a:t>Ｌ</a:t>
            </a:r>
            <a:r>
              <a:rPr lang="ja-JP" altLang="en-US" sz="10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ＣＯＳ</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ＡＴＡＮ</a:t>
            </a:r>
            <a:r>
              <a:rPr lang="ja-JP" altLang="en-US" sz="10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Ｘ</a:t>
            </a:r>
            <a:r>
              <a:rPr lang="ja-JP" altLang="en-US" sz="700" b="0" i="0" u="none" strike="noStrike" baseline="0">
                <a:solidFill>
                  <a:srgbClr val="000000"/>
                </a:solidFill>
                <a:latin typeface="ＭＳ Ｐゴシック"/>
                <a:ea typeface="ＭＳ Ｐゴシック"/>
              </a:rPr>
              <a:t>Ｌ</a:t>
            </a:r>
            <a:r>
              <a:rPr lang="ja-JP" altLang="en-US" sz="10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Ｌ</a:t>
            </a:r>
            <a:r>
              <a:rPr lang="ja-JP" altLang="en-US"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明朝"/>
                <a:ea typeface="ＭＳ 明朝"/>
              </a:rPr>
              <a:t>    ：負荷の力率</a:t>
            </a:r>
            <a:endParaRPr lang="ja-JP" altLang="en-US"/>
          </a:p>
        </xdr:txBody>
      </xdr:sp>
      <xdr:sp macro="" textlink="" fLocksText="0">
        <xdr:nvSpPr>
          <xdr:cNvPr id="559" name="Text Box 66"/>
          <xdr:cNvSpPr txBox="1">
            <a:spLocks noChangeArrowheads="1"/>
          </xdr:cNvSpPr>
        </xdr:nvSpPr>
        <xdr:spPr bwMode="auto">
          <a:xfrm>
            <a:off x="431" y="1214"/>
            <a:ext cx="3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Ｌ</a:t>
            </a:r>
            <a:endParaRPr lang="ja-JP" altLang="en-US"/>
          </a:p>
        </xdr:txBody>
      </xdr:sp>
      <xdr:sp macro="" textlink="" fLocksText="0">
        <xdr:nvSpPr>
          <xdr:cNvPr id="560" name="Text Box 67"/>
          <xdr:cNvSpPr txBox="1">
            <a:spLocks noChangeArrowheads="1"/>
          </xdr:cNvSpPr>
        </xdr:nvSpPr>
        <xdr:spPr bwMode="auto">
          <a:xfrm>
            <a:off x="96" y="1260"/>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endParaRPr lang="ja-JP" altLang="en-US"/>
          </a:p>
        </xdr:txBody>
      </xdr:sp>
      <xdr:sp macro="" textlink="" fLocksText="0">
        <xdr:nvSpPr>
          <xdr:cNvPr id="561" name="Text Box 68"/>
          <xdr:cNvSpPr txBox="1">
            <a:spLocks noChangeArrowheads="1"/>
          </xdr:cNvSpPr>
        </xdr:nvSpPr>
        <xdr:spPr bwMode="auto">
          <a:xfrm>
            <a:off x="226" y="1260"/>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endParaRPr lang="ja-JP" altLang="en-US"/>
          </a:p>
        </xdr:txBody>
      </xdr:sp>
      <xdr:sp macro="" textlink="" fLocksText="0">
        <xdr:nvSpPr>
          <xdr:cNvPr id="562" name="Text Box 69"/>
          <xdr:cNvSpPr txBox="1">
            <a:spLocks noChangeArrowheads="1"/>
          </xdr:cNvSpPr>
        </xdr:nvSpPr>
        <xdr:spPr bwMode="auto">
          <a:xfrm>
            <a:off x="117" y="1262"/>
            <a:ext cx="76" cy="3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Ｌ</a:t>
            </a:r>
            <a:r>
              <a:rPr lang="ja-JP" altLang="en-US" sz="900" b="0" i="0" u="none" strike="noStrike" baseline="0">
                <a:solidFill>
                  <a:srgbClr val="339966"/>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ＣＲ</a:t>
            </a:r>
          </a:p>
          <a:p>
            <a:pPr algn="l" rtl="0">
              <a:defRPr sz="1000"/>
            </a:pPr>
            <a:endParaRPr lang="ja-JP" altLang="en-US"/>
          </a:p>
        </xdr:txBody>
      </xdr:sp>
      <xdr:sp macro="" textlink="" fLocksText="0">
        <xdr:nvSpPr>
          <xdr:cNvPr id="563" name="Text Box 70"/>
          <xdr:cNvSpPr txBox="1">
            <a:spLocks noChangeArrowheads="1"/>
          </xdr:cNvSpPr>
        </xdr:nvSpPr>
        <xdr:spPr bwMode="auto">
          <a:xfrm>
            <a:off x="241" y="1262"/>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ＣＲ</a:t>
            </a:r>
            <a:endParaRPr lang="ja-JP" altLang="en-US"/>
          </a:p>
        </xdr:txBody>
      </xdr:sp>
      <xdr:sp macro="" textlink="" fLocksText="0">
        <xdr:nvSpPr>
          <xdr:cNvPr id="564" name="Text Box 71"/>
          <xdr:cNvSpPr txBox="1">
            <a:spLocks noChangeArrowheads="1"/>
          </xdr:cNvSpPr>
        </xdr:nvSpPr>
        <xdr:spPr bwMode="auto">
          <a:xfrm>
            <a:off x="634" y="1185"/>
            <a:ext cx="438"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（ただし</a:t>
            </a:r>
            <a:r>
              <a:rPr lang="ja-JP" altLang="en-US" sz="1100" b="0" i="0" u="none" strike="noStrike" baseline="0">
                <a:solidFill>
                  <a:srgbClr val="000000"/>
                </a:solidFill>
                <a:latin typeface="ＭＳ 明朝"/>
                <a:ea typeface="ＭＳ 明朝"/>
              </a:rPr>
              <a:t>、</a:t>
            </a:r>
            <a:r>
              <a:rPr lang="ja-JP" altLang="en-US" sz="900" b="1" i="0" u="none" strike="noStrike" baseline="0">
                <a:solidFill>
                  <a:srgbClr val="000000"/>
                </a:solidFill>
                <a:latin typeface="ＭＳ Ｐゴシック"/>
                <a:ea typeface="ＭＳ Ｐゴシック"/>
              </a:rPr>
              <a:t>ＣＯＳφ</a:t>
            </a:r>
            <a:r>
              <a:rPr lang="ja-JP" altLang="en-US" sz="10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Ｐゴシック"/>
                <a:ea typeface="ＭＳ Ｐゴシック"/>
              </a:rPr>
              <a:t>Load，C</a:t>
            </a:r>
            <a:r>
              <a:rPr lang="ja-JP" altLang="en-US" sz="700" b="0" i="0" u="none" strike="noStrike" baseline="0">
                <a:solidFill>
                  <a:srgbClr val="000000"/>
                </a:solidFill>
                <a:latin typeface="ＭＳ ゴシック"/>
                <a:ea typeface="ＭＳ ゴシック"/>
              </a:rPr>
              <a:t>Ｌ，</a:t>
            </a:r>
            <a:r>
              <a:rPr lang="ja-JP" altLang="en-US" sz="1100" b="0" i="0" u="none" strike="noStrike" baseline="0">
                <a:solidFill>
                  <a:srgbClr val="000000"/>
                </a:solidFill>
                <a:latin typeface="ＭＳ Ｐゴシック"/>
                <a:ea typeface="ＭＳ Ｐゴシック"/>
              </a:rPr>
              <a:t>Cable，C</a:t>
            </a:r>
            <a:r>
              <a:rPr lang="ja-JP" altLang="en-US" sz="700" b="0" i="0" u="none" strike="noStrike" baseline="0">
                <a:solidFill>
                  <a:srgbClr val="000000"/>
                </a:solidFill>
                <a:latin typeface="ＭＳ Ｐゴシック"/>
                <a:ea typeface="ＭＳ Ｐゴシック"/>
              </a:rPr>
              <a:t>Ｒ </a:t>
            </a:r>
            <a:r>
              <a:rPr lang="ja-JP" altLang="en-US" sz="900" b="0" i="0" u="none" strike="noStrike" baseline="0">
                <a:solidFill>
                  <a:srgbClr val="000000"/>
                </a:solidFill>
                <a:latin typeface="ＭＳ Ｐ明朝"/>
                <a:ea typeface="ＭＳ Ｐ明朝"/>
              </a:rPr>
              <a:t>合成インピ－ダンスの力率）</a:t>
            </a:r>
            <a:endParaRPr lang="ja-JP" altLang="en-US"/>
          </a:p>
        </xdr:txBody>
      </xdr:sp>
      <xdr:sp macro="" textlink="" fLocksText="0">
        <xdr:nvSpPr>
          <xdr:cNvPr id="565" name="Text Box 72"/>
          <xdr:cNvSpPr txBox="1">
            <a:spLocks noChangeArrowheads="1"/>
          </xdr:cNvSpPr>
        </xdr:nvSpPr>
        <xdr:spPr bwMode="auto">
          <a:xfrm>
            <a:off x="969" y="1254"/>
            <a:ext cx="43"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[Ω]</a:t>
            </a:r>
            <a:endParaRPr lang="ja-JP" altLang="en-US"/>
          </a:p>
        </xdr:txBody>
      </xdr:sp>
      <xdr:sp macro="" textlink="" fLocksText="0">
        <xdr:nvSpPr>
          <xdr:cNvPr id="566" name="Text Box 73"/>
          <xdr:cNvSpPr txBox="1">
            <a:spLocks noChangeArrowheads="1"/>
          </xdr:cNvSpPr>
        </xdr:nvSpPr>
        <xdr:spPr bwMode="auto">
          <a:xfrm>
            <a:off x="902" y="1223"/>
            <a:ext cx="43"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[Ｖ]</a:t>
            </a:r>
            <a:endParaRPr lang="ja-JP" altLang="en-US"/>
          </a:p>
        </xdr:txBody>
      </xdr:sp>
      <xdr:sp macro="" textlink="" fLocksText="0">
        <xdr:nvSpPr>
          <xdr:cNvPr id="567" name="Text Box 74"/>
          <xdr:cNvSpPr txBox="1">
            <a:spLocks noChangeArrowheads="1"/>
          </xdr:cNvSpPr>
        </xdr:nvSpPr>
        <xdr:spPr bwMode="auto">
          <a:xfrm>
            <a:off x="634" y="1166"/>
            <a:ext cx="457" cy="2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送電端電圧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Ｒ</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Ｅ</a:t>
            </a:r>
            <a:r>
              <a:rPr lang="ja-JP" altLang="en-US" sz="700" b="1" i="0" u="none" strike="noStrike" baseline="0">
                <a:solidFill>
                  <a:srgbClr val="000000"/>
                </a:solidFill>
                <a:latin typeface="ＭＳ Ｐゴシック"/>
                <a:ea typeface="ＭＳ Ｐゴシック"/>
              </a:rPr>
              <a:t>Ｓ</a:t>
            </a:r>
            <a:r>
              <a:rPr lang="ja-JP" altLang="en-US" sz="9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ゴシック"/>
                <a:ea typeface="ＭＳ Ｐゴシック"/>
              </a:rPr>
              <a:t>√３</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ＣＲ</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Ｔ</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COS</a:t>
            </a:r>
            <a:r>
              <a:rPr lang="ja-JP" altLang="en-US" sz="1000" b="1" i="0" u="none" strike="noStrike" baseline="0">
                <a:solidFill>
                  <a:srgbClr val="000000"/>
                </a:solidFill>
                <a:latin typeface="ＭＳ Ｐゴシック"/>
                <a:ea typeface="ＭＳ Ｐゴシック"/>
              </a:rPr>
              <a:t>φ</a:t>
            </a:r>
            <a:r>
              <a:rPr lang="ja-JP" altLang="en-US" sz="9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ｊω</a:t>
            </a:r>
            <a:r>
              <a:rPr lang="ja-JP" altLang="en-US" sz="700" b="1" i="0" u="none" strike="noStrike" baseline="0">
                <a:solidFill>
                  <a:srgbClr val="000000"/>
                </a:solidFill>
                <a:latin typeface="ＭＳ Ｐゴシック"/>
                <a:ea typeface="ＭＳ Ｐゴシック"/>
              </a:rPr>
              <a:t>Ｌ</a:t>
            </a:r>
            <a:r>
              <a:rPr lang="ja-JP" altLang="en-US" sz="900" b="1" i="0" u="none" strike="noStrike" baseline="0">
                <a:solidFill>
                  <a:srgbClr val="000000"/>
                </a:solidFill>
                <a:latin typeface="ＭＳ Ｐゴシック"/>
                <a:ea typeface="ＭＳ Ｐゴシック"/>
              </a:rPr>
              <a:t>･SＩＮφ</a:t>
            </a:r>
            <a:r>
              <a:rPr lang="ja-JP" altLang="en-US" sz="1100" b="0" i="0" u="none" strike="noStrike" baseline="0">
                <a:solidFill>
                  <a:srgbClr val="000000"/>
                </a:solidFill>
                <a:latin typeface="ＭＳ Ｐ明朝"/>
                <a:ea typeface="ＭＳ Ｐ明朝"/>
              </a:rPr>
              <a:t>）｝</a:t>
            </a:r>
            <a:endParaRPr lang="ja-JP" altLang="en-US"/>
          </a:p>
        </xdr:txBody>
      </xdr:sp>
      <xdr:sp macro="" textlink="" fLocksText="0">
        <xdr:nvSpPr>
          <xdr:cNvPr id="568" name="Text Box 75"/>
          <xdr:cNvSpPr txBox="1">
            <a:spLocks noChangeArrowheads="1"/>
          </xdr:cNvSpPr>
        </xdr:nvSpPr>
        <xdr:spPr bwMode="auto">
          <a:xfrm>
            <a:off x="662" y="1340"/>
            <a:ext cx="415" cy="3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電線路電圧降下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Ｃ</a:t>
            </a:r>
            <a:r>
              <a:rPr lang="ja-JP" altLang="en-US" sz="1100" b="0" i="0" u="none" strike="noStrike" baseline="0">
                <a:solidFill>
                  <a:srgbClr val="000000"/>
                </a:solidFill>
                <a:latin typeface="ＭＳ Ｐゴシック"/>
                <a:ea typeface="ＭＳ Ｐゴシック"/>
              </a:rPr>
              <a:t>＝√３</a:t>
            </a:r>
            <a:r>
              <a:rPr lang="ja-JP" altLang="en-US" sz="1100" b="0" i="0" u="none" strike="noStrike" baseline="0">
                <a:solidFill>
                  <a:srgbClr val="339966"/>
                </a:solidFill>
                <a:latin typeface="ＭＳ 明朝"/>
                <a:ea typeface="ＭＳ 明朝"/>
              </a:rPr>
              <a:t> </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Ｃ</a:t>
            </a:r>
            <a:r>
              <a:rPr lang="ja-JP" altLang="en-US" sz="900" b="1" i="0" u="none" strike="noStrike" baseline="0">
                <a:solidFill>
                  <a:srgbClr val="000000"/>
                </a:solidFill>
                <a:latin typeface="ＭＳ Ｐゴシック"/>
                <a:ea typeface="ＭＳ Ｐゴシック"/>
              </a:rPr>
              <a:t>・ＣＯＳφ</a:t>
            </a:r>
            <a:r>
              <a:rPr lang="ja-JP" altLang="en-US" sz="700" b="0" i="0" u="none" strike="noStrike" baseline="0">
                <a:solidFill>
                  <a:srgbClr val="000000"/>
                </a:solidFill>
                <a:latin typeface="ＭＳ Ｐゴシック"/>
                <a:ea typeface="ＭＳ Ｐゴシック"/>
              </a:rPr>
              <a:t>Ｌ</a:t>
            </a: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ｊ</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ゴシック"/>
                <a:ea typeface="ＭＳ ゴシック"/>
              </a:rPr>
              <a:t>Ｃ</a:t>
            </a:r>
            <a:r>
              <a:rPr lang="ja-JP" altLang="en-US" sz="900" b="1" i="0" u="none" strike="noStrike" baseline="0">
                <a:solidFill>
                  <a:srgbClr val="000000"/>
                </a:solidFill>
                <a:latin typeface="ＭＳ Ｐゴシック"/>
                <a:ea typeface="ＭＳ Ｐゴシック"/>
              </a:rPr>
              <a:t>・ＳＩＮφ</a:t>
            </a:r>
            <a:r>
              <a:rPr lang="ja-JP" altLang="en-US" sz="7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ＭＳ Ｐゴシック"/>
                <a:ea typeface="ＭＳ Ｐゴシック"/>
              </a:rPr>
              <a:t>）</a:t>
            </a:r>
            <a:endParaRPr lang="ja-JP" altLang="en-US"/>
          </a:p>
        </xdr:txBody>
      </xdr:sp>
      <xdr:sp macro="" textlink="">
        <xdr:nvSpPr>
          <xdr:cNvPr id="569" name="Line 76"/>
          <xdr:cNvSpPr>
            <a:spLocks noChangeShapeType="1"/>
          </xdr:cNvSpPr>
        </xdr:nvSpPr>
        <xdr:spPr bwMode="auto">
          <a:xfrm>
            <a:off x="213" y="1186"/>
            <a:ext cx="0" cy="6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70" name="Text Box 77"/>
          <xdr:cNvSpPr txBox="1">
            <a:spLocks noChangeArrowheads="1"/>
          </xdr:cNvSpPr>
        </xdr:nvSpPr>
        <xdr:spPr bwMode="auto">
          <a:xfrm>
            <a:off x="227" y="1173"/>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３</a:t>
            </a:r>
            <a:endParaRPr lang="ja-JP" altLang="en-US"/>
          </a:p>
        </xdr:txBody>
      </xdr:sp>
      <xdr:sp macro="" textlink="">
        <xdr:nvSpPr>
          <xdr:cNvPr id="571" name="Line 78"/>
          <xdr:cNvSpPr>
            <a:spLocks noChangeShapeType="1"/>
          </xdr:cNvSpPr>
        </xdr:nvSpPr>
        <xdr:spPr bwMode="auto">
          <a:xfrm>
            <a:off x="213" y="1185"/>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2" name="Line 79"/>
          <xdr:cNvSpPr>
            <a:spLocks noChangeShapeType="1"/>
          </xdr:cNvSpPr>
        </xdr:nvSpPr>
        <xdr:spPr bwMode="auto">
          <a:xfrm>
            <a:off x="411" y="1186"/>
            <a:ext cx="0" cy="6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73" name="Text Box 80"/>
          <xdr:cNvSpPr txBox="1">
            <a:spLocks noChangeArrowheads="1"/>
          </xdr:cNvSpPr>
        </xdr:nvSpPr>
        <xdr:spPr bwMode="auto">
          <a:xfrm>
            <a:off x="425" y="1173"/>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１</a:t>
            </a:r>
            <a:endParaRPr lang="ja-JP" altLang="en-US"/>
          </a:p>
        </xdr:txBody>
      </xdr:sp>
      <xdr:sp macro="" textlink="">
        <xdr:nvSpPr>
          <xdr:cNvPr id="574" name="Line 81"/>
          <xdr:cNvSpPr>
            <a:spLocks noChangeShapeType="1"/>
          </xdr:cNvSpPr>
        </xdr:nvSpPr>
        <xdr:spPr bwMode="auto">
          <a:xfrm>
            <a:off x="411" y="1185"/>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5" name="Line 82"/>
          <xdr:cNvSpPr>
            <a:spLocks noChangeShapeType="1"/>
          </xdr:cNvSpPr>
        </xdr:nvSpPr>
        <xdr:spPr bwMode="auto">
          <a:xfrm>
            <a:off x="126" y="1186"/>
            <a:ext cx="0" cy="6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76" name="Text Box 83"/>
          <xdr:cNvSpPr txBox="1">
            <a:spLocks noChangeArrowheads="1"/>
          </xdr:cNvSpPr>
        </xdr:nvSpPr>
        <xdr:spPr bwMode="auto">
          <a:xfrm>
            <a:off x="140" y="1173"/>
            <a:ext cx="3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４</a:t>
            </a:r>
            <a:endParaRPr lang="ja-JP" altLang="en-US"/>
          </a:p>
        </xdr:txBody>
      </xdr:sp>
      <xdr:sp macro="" textlink="">
        <xdr:nvSpPr>
          <xdr:cNvPr id="577" name="Line 84"/>
          <xdr:cNvSpPr>
            <a:spLocks noChangeShapeType="1"/>
          </xdr:cNvSpPr>
        </xdr:nvSpPr>
        <xdr:spPr bwMode="auto">
          <a:xfrm>
            <a:off x="126" y="1185"/>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8" name="Line 85"/>
          <xdr:cNvSpPr>
            <a:spLocks noChangeShapeType="1"/>
          </xdr:cNvSpPr>
        </xdr:nvSpPr>
        <xdr:spPr bwMode="auto">
          <a:xfrm>
            <a:off x="287" y="1186"/>
            <a:ext cx="0" cy="6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79" name="Text Box 86"/>
          <xdr:cNvSpPr txBox="1">
            <a:spLocks noChangeArrowheads="1"/>
          </xdr:cNvSpPr>
        </xdr:nvSpPr>
        <xdr:spPr bwMode="auto">
          <a:xfrm>
            <a:off x="301" y="1173"/>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２</a:t>
            </a:r>
            <a:endParaRPr lang="ja-JP" altLang="en-US"/>
          </a:p>
        </xdr:txBody>
      </xdr:sp>
      <xdr:sp macro="" textlink="">
        <xdr:nvSpPr>
          <xdr:cNvPr id="580" name="Line 87"/>
          <xdr:cNvSpPr>
            <a:spLocks noChangeShapeType="1"/>
          </xdr:cNvSpPr>
        </xdr:nvSpPr>
        <xdr:spPr bwMode="auto">
          <a:xfrm>
            <a:off x="287" y="1185"/>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81" name="Text Box 88"/>
          <xdr:cNvSpPr txBox="1">
            <a:spLocks noChangeArrowheads="1"/>
          </xdr:cNvSpPr>
        </xdr:nvSpPr>
        <xdr:spPr bwMode="auto">
          <a:xfrm>
            <a:off x="71" y="1305"/>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Ｓ</a:t>
            </a:r>
            <a:endParaRPr lang="ja-JP" altLang="en-US"/>
          </a:p>
        </xdr:txBody>
      </xdr:sp>
      <xdr:sp macro="" textlink="" fLocksText="0">
        <xdr:nvSpPr>
          <xdr:cNvPr id="582" name="Text Box 89"/>
          <xdr:cNvSpPr txBox="1">
            <a:spLocks noChangeArrowheads="1"/>
          </xdr:cNvSpPr>
        </xdr:nvSpPr>
        <xdr:spPr bwMode="auto">
          <a:xfrm>
            <a:off x="217" y="1213"/>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Ｒ</a:t>
            </a:r>
            <a:endParaRPr lang="ja-JP" altLang="en-US"/>
          </a:p>
        </xdr:txBody>
      </xdr:sp>
    </xdr:grpSp>
    <xdr:clientData/>
  </xdr:twoCellAnchor>
  <xdr:twoCellAnchor>
    <xdr:from>
      <xdr:col>53</xdr:col>
      <xdr:colOff>168088</xdr:colOff>
      <xdr:row>39</xdr:row>
      <xdr:rowOff>145676</xdr:rowOff>
    </xdr:from>
    <xdr:to>
      <xdr:col>79</xdr:col>
      <xdr:colOff>44824</xdr:colOff>
      <xdr:row>55</xdr:row>
      <xdr:rowOff>89647</xdr:rowOff>
    </xdr:to>
    <xdr:sp macro="" textlink="" fLocksText="0">
      <xdr:nvSpPr>
        <xdr:cNvPr id="588" name="Text Box 7"/>
        <xdr:cNvSpPr txBox="1">
          <a:spLocks noChangeArrowheads="1"/>
        </xdr:cNvSpPr>
      </xdr:nvSpPr>
      <xdr:spPr bwMode="auto">
        <a:xfrm>
          <a:off x="11799794" y="7227794"/>
          <a:ext cx="5076265" cy="2991971"/>
        </a:xfrm>
        <a:prstGeom prst="rect">
          <a:avLst/>
        </a:prstGeom>
        <a:noFill/>
        <a:ln w="0">
          <a:no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メモ．</a:t>
          </a:r>
          <a:endParaRPr lang="ja-JP" altLang="en-US"/>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B69"/>
  <sheetViews>
    <sheetView tabSelected="1" view="pageBreakPreview" zoomScale="115" zoomScaleSheetLayoutView="115" workbookViewId="0"/>
  </sheetViews>
  <sheetFormatPr defaultRowHeight="14.25" x14ac:dyDescent="0.15"/>
  <cols>
    <col min="1" max="1" width="1.125" style="4" customWidth="1"/>
    <col min="2" max="2" width="17.5" style="4" customWidth="1"/>
    <col min="3" max="3" width="2" style="4" customWidth="1"/>
    <col min="4" max="14" width="2.625" style="4" customWidth="1"/>
    <col min="15" max="15" width="2.25" style="4" customWidth="1"/>
    <col min="16" max="16" width="3.125" style="4" customWidth="1"/>
    <col min="17" max="23" width="2.625" style="4" customWidth="1"/>
    <col min="24" max="24" width="2.25" style="4" customWidth="1"/>
    <col min="25" max="25" width="3.125" style="4" customWidth="1"/>
    <col min="26" max="28" width="2.625" style="4" customWidth="1"/>
    <col min="29" max="29" width="2.125" style="4" customWidth="1"/>
    <col min="30" max="30" width="3.125" style="4" customWidth="1"/>
    <col min="31" max="32" width="2.625" style="4" customWidth="1"/>
    <col min="33" max="33" width="2.125" style="4" customWidth="1"/>
    <col min="34" max="34" width="3.125" style="4" customWidth="1"/>
    <col min="35" max="35" width="2.25" style="4" customWidth="1"/>
    <col min="36" max="36" width="3.125" style="4" customWidth="1"/>
    <col min="37" max="37" width="2.125" style="4" customWidth="1"/>
    <col min="38" max="38" width="3.125" style="4" customWidth="1"/>
    <col min="39" max="57" width="2.625" style="4" customWidth="1"/>
    <col min="58" max="58" width="3.125" style="4" customWidth="1"/>
    <col min="59" max="59" width="2.625" style="4" customWidth="1"/>
    <col min="60" max="60" width="3.125" style="4" customWidth="1"/>
    <col min="61" max="61" width="2.625" style="4" customWidth="1"/>
    <col min="62" max="63" width="2.25" style="4" customWidth="1"/>
    <col min="64" max="64" width="3.125" style="4" customWidth="1"/>
    <col min="65" max="65" width="2.625" style="4" customWidth="1"/>
    <col min="66" max="66" width="2.5" style="4" customWidth="1"/>
    <col min="67" max="67" width="2.125" style="4" customWidth="1"/>
    <col min="68" max="70" width="2.625" style="4" customWidth="1"/>
    <col min="71" max="71" width="2.75" style="4" customWidth="1"/>
    <col min="72" max="72" width="2.25" style="4" customWidth="1"/>
    <col min="73" max="79" width="2.625" style="4" customWidth="1"/>
    <col min="80" max="80" width="2" style="4" customWidth="1"/>
    <col min="81" max="16384" width="9" style="4"/>
  </cols>
  <sheetData>
    <row r="1" spans="2:80" ht="7.5" customHeight="1" thickBot="1" x14ac:dyDescent="0.2"/>
    <row r="2" spans="2:80" ht="8.25" customHeight="1" x14ac:dyDescent="0.15">
      <c r="D2" s="68" t="s">
        <v>1</v>
      </c>
      <c r="E2" s="69"/>
      <c r="F2" s="69"/>
      <c r="G2" s="69"/>
      <c r="H2" s="69"/>
      <c r="I2" s="69"/>
      <c r="J2" s="69"/>
      <c r="K2" s="69"/>
      <c r="L2" s="69"/>
      <c r="M2" s="69"/>
      <c r="N2" s="69"/>
      <c r="O2" s="69"/>
      <c r="P2" s="69"/>
      <c r="Q2" s="5"/>
      <c r="R2" s="5"/>
      <c r="S2" s="5"/>
      <c r="T2" s="5"/>
      <c r="U2" s="5"/>
      <c r="V2" s="5"/>
      <c r="W2" s="5"/>
      <c r="X2" s="5"/>
      <c r="Y2" s="5"/>
      <c r="Z2" s="5"/>
      <c r="AA2" s="5"/>
      <c r="AB2" s="5"/>
      <c r="AC2" s="5"/>
      <c r="AD2" s="5"/>
      <c r="AE2" s="5"/>
      <c r="AF2" s="5"/>
      <c r="AG2" s="5"/>
      <c r="AH2" s="5"/>
      <c r="AI2" s="5"/>
      <c r="AJ2" s="5"/>
      <c r="AK2" s="5"/>
      <c r="AL2" s="5"/>
      <c r="AM2" s="5"/>
      <c r="AN2" s="5"/>
      <c r="AO2" s="5"/>
      <c r="AP2" s="5"/>
      <c r="AQ2" s="112" t="s">
        <v>105</v>
      </c>
      <c r="AR2" s="112"/>
      <c r="AS2" s="112"/>
      <c r="AT2" s="112"/>
      <c r="AU2" s="112"/>
      <c r="AV2" s="112"/>
      <c r="AW2" s="6"/>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7"/>
    </row>
    <row r="3" spans="2:80" ht="19.5" thickBot="1" x14ac:dyDescent="0.5">
      <c r="D3" s="70"/>
      <c r="E3" s="71"/>
      <c r="F3" s="71"/>
      <c r="G3" s="71"/>
      <c r="H3" s="71"/>
      <c r="I3" s="71"/>
      <c r="J3" s="71"/>
      <c r="K3" s="71"/>
      <c r="L3" s="71"/>
      <c r="M3" s="71"/>
      <c r="N3" s="71"/>
      <c r="O3" s="71"/>
      <c r="P3" s="71"/>
      <c r="Q3" s="8"/>
      <c r="R3" s="97" t="s">
        <v>2</v>
      </c>
      <c r="S3" s="97"/>
      <c r="T3" s="97"/>
      <c r="U3" s="97"/>
      <c r="V3" s="8"/>
      <c r="W3" s="97" t="s">
        <v>29</v>
      </c>
      <c r="X3" s="97"/>
      <c r="Y3" s="97"/>
      <c r="Z3" s="97"/>
      <c r="AA3" s="97"/>
      <c r="AB3" s="97"/>
      <c r="AC3" s="97"/>
      <c r="AD3" s="97" t="s">
        <v>3</v>
      </c>
      <c r="AE3" s="97"/>
      <c r="AF3" s="97"/>
      <c r="AG3" s="97"/>
      <c r="AH3" s="97"/>
      <c r="AI3" s="97"/>
      <c r="AJ3" s="97"/>
      <c r="AK3" s="9"/>
      <c r="AL3" s="8"/>
      <c r="AM3" s="8"/>
      <c r="AN3" s="8"/>
      <c r="AO3" s="8"/>
      <c r="AP3" s="9"/>
      <c r="AQ3" s="113"/>
      <c r="AR3" s="113"/>
      <c r="AS3" s="113"/>
      <c r="AT3" s="113"/>
      <c r="AU3" s="113"/>
      <c r="AV3" s="113"/>
      <c r="AW3" s="115"/>
      <c r="AX3" s="116"/>
      <c r="AY3" s="117" t="str">
        <f>IF(AW3="①&amp;②","① &amp; ②",IF(AW3="①&amp;③","① &amp; ③",IF(AW3="","② &amp; ③","② &amp; ③")))</f>
        <v>② &amp; ③</v>
      </c>
      <c r="AZ3" s="118"/>
      <c r="BA3" s="119"/>
      <c r="BB3" s="120" t="str">
        <f>IF(AY3="① &amp; ②","③",IF(AY3="① &amp; ③","②",IF(AY3="② &amp; ③","①","")))</f>
        <v>①</v>
      </c>
      <c r="BC3" s="121"/>
      <c r="BD3" s="122" t="str">
        <f>IF(BB3="","","：ブロック")</f>
        <v>：ブロック</v>
      </c>
      <c r="BE3" s="122"/>
      <c r="BF3" s="122"/>
      <c r="BG3" s="231" t="str">
        <f>IF(C5="完","入力完了","入力未完")</f>
        <v>入力完了</v>
      </c>
      <c r="BH3" s="231"/>
      <c r="BI3" s="231"/>
      <c r="BJ3" s="8"/>
      <c r="BK3" s="8"/>
      <c r="BL3" s="8"/>
      <c r="BM3" s="8"/>
      <c r="BN3" s="8"/>
      <c r="BO3" s="8"/>
      <c r="BP3" s="8"/>
      <c r="BQ3" s="8"/>
      <c r="BR3" s="8"/>
      <c r="BS3" s="8"/>
      <c r="BT3" s="8"/>
      <c r="BU3" s="8"/>
      <c r="BV3" s="8"/>
      <c r="BW3" s="8"/>
      <c r="BX3" s="49" t="s">
        <v>74</v>
      </c>
      <c r="BY3" s="8"/>
      <c r="BZ3" s="8"/>
      <c r="CA3" s="8"/>
      <c r="CB3" s="10"/>
    </row>
    <row r="4" spans="2:80" ht="8.25" customHeight="1" thickTop="1" x14ac:dyDescent="0.15">
      <c r="D4" s="70"/>
      <c r="E4" s="71"/>
      <c r="F4" s="71"/>
      <c r="G4" s="71"/>
      <c r="H4" s="71"/>
      <c r="I4" s="71"/>
      <c r="J4" s="71"/>
      <c r="K4" s="71"/>
      <c r="L4" s="71"/>
      <c r="M4" s="71"/>
      <c r="N4" s="71"/>
      <c r="O4" s="71"/>
      <c r="P4" s="71"/>
      <c r="Q4" s="8"/>
      <c r="R4" s="8"/>
      <c r="S4" s="8"/>
      <c r="T4" s="8"/>
      <c r="U4" s="8"/>
      <c r="V4" s="8"/>
      <c r="W4" s="8"/>
      <c r="X4" s="8"/>
      <c r="Y4" s="8"/>
      <c r="Z4" s="8"/>
      <c r="AA4" s="8"/>
      <c r="AB4" s="8"/>
      <c r="AC4" s="8"/>
      <c r="AD4" s="8"/>
      <c r="AE4" s="8"/>
      <c r="AF4" s="8"/>
      <c r="AG4" s="8"/>
      <c r="AH4" s="8"/>
      <c r="AI4" s="8"/>
      <c r="AJ4" s="8"/>
      <c r="AK4" s="8"/>
      <c r="AL4" s="8"/>
      <c r="AM4" s="8"/>
      <c r="AN4" s="8"/>
      <c r="AO4" s="8"/>
      <c r="AP4" s="8"/>
      <c r="AQ4" s="114"/>
      <c r="AR4" s="114"/>
      <c r="AS4" s="114"/>
      <c r="AT4" s="114"/>
      <c r="AU4" s="114"/>
      <c r="AV4" s="114"/>
      <c r="AW4" s="11"/>
      <c r="AX4" s="8"/>
      <c r="AY4" s="8"/>
      <c r="AZ4" s="8"/>
      <c r="BA4" s="8"/>
      <c r="BB4" s="8"/>
      <c r="BC4" s="12"/>
      <c r="BD4" s="13"/>
      <c r="BE4" s="13"/>
      <c r="BF4" s="8"/>
      <c r="BG4" s="8"/>
      <c r="BH4" s="8"/>
      <c r="BI4" s="8"/>
      <c r="BJ4" s="8"/>
      <c r="BK4" s="8"/>
      <c r="BL4" s="8"/>
      <c r="BM4" s="8"/>
      <c r="BN4" s="8"/>
      <c r="BO4" s="8"/>
      <c r="BP4" s="8"/>
      <c r="BQ4" s="8"/>
      <c r="BR4" s="8"/>
      <c r="BS4" s="8"/>
      <c r="BT4" s="8"/>
      <c r="BU4" s="8"/>
      <c r="BV4" s="8"/>
      <c r="BW4" s="8"/>
      <c r="BX4" s="8"/>
      <c r="BY4" s="8"/>
      <c r="BZ4" s="8"/>
      <c r="CA4" s="8"/>
      <c r="CB4" s="10"/>
    </row>
    <row r="5" spans="2:80" ht="15" customHeight="1" x14ac:dyDescent="0.35">
      <c r="B5" s="14" t="s">
        <v>75</v>
      </c>
      <c r="C5" s="15" t="str">
        <f>IF(OR(C10="×",C12="×",C14="×",C16="×",C18="×",C20="×",C22="×",C24="×",C26="×",C28="×",C30="×",C32="×",C34="×",C36="×",C38="×"),"未","完")</f>
        <v>完</v>
      </c>
      <c r="D5" s="128" t="s">
        <v>106</v>
      </c>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01" t="s">
        <v>107</v>
      </c>
      <c r="AG5" s="102"/>
      <c r="AH5" s="102"/>
      <c r="AI5" s="102"/>
      <c r="AJ5" s="102"/>
      <c r="AK5" s="102"/>
      <c r="AL5" s="102"/>
      <c r="AM5" s="102"/>
      <c r="AN5" s="102"/>
      <c r="AO5" s="102"/>
      <c r="AP5" s="103"/>
      <c r="AQ5" s="238" t="s">
        <v>108</v>
      </c>
      <c r="AR5" s="239"/>
      <c r="AS5" s="239"/>
      <c r="AT5" s="239"/>
      <c r="AU5" s="239"/>
      <c r="AV5" s="239"/>
      <c r="AW5" s="239"/>
      <c r="AX5" s="239"/>
      <c r="AY5" s="239"/>
      <c r="AZ5" s="239"/>
      <c r="BA5" s="239"/>
      <c r="BB5" s="239"/>
      <c r="BC5" s="239"/>
      <c r="BD5" s="239"/>
      <c r="BE5" s="239"/>
      <c r="BF5" s="239"/>
      <c r="BG5" s="239"/>
      <c r="BH5" s="239"/>
      <c r="BI5" s="240"/>
      <c r="BJ5" s="16"/>
      <c r="BK5" s="17"/>
      <c r="BL5" s="17"/>
      <c r="BM5" s="17"/>
      <c r="BN5" s="17"/>
      <c r="BO5" s="17"/>
      <c r="BP5" s="17"/>
      <c r="BQ5" s="17"/>
      <c r="BR5" s="17"/>
      <c r="BS5" s="17"/>
      <c r="BT5" s="17"/>
      <c r="BU5" s="17"/>
      <c r="BV5" s="17"/>
      <c r="BW5" s="17"/>
      <c r="BX5" s="17"/>
      <c r="BY5" s="17"/>
      <c r="BZ5" s="17"/>
      <c r="CA5" s="17"/>
      <c r="CB5" s="18"/>
    </row>
    <row r="6" spans="2:80" ht="12" customHeight="1" x14ac:dyDescent="0.15">
      <c r="B6" s="36" t="s">
        <v>77</v>
      </c>
      <c r="C6" s="4" t="s">
        <v>109</v>
      </c>
      <c r="D6" s="148" t="s">
        <v>0</v>
      </c>
      <c r="E6" s="149"/>
      <c r="F6" s="149"/>
      <c r="G6" s="154" t="s">
        <v>4</v>
      </c>
      <c r="H6" s="154"/>
      <c r="I6" s="154"/>
      <c r="J6" s="154"/>
      <c r="K6" s="154"/>
      <c r="L6" s="154"/>
      <c r="M6" s="154"/>
      <c r="N6" s="61" t="s">
        <v>5</v>
      </c>
      <c r="O6" s="62"/>
      <c r="P6" s="62"/>
      <c r="Q6" s="63"/>
      <c r="R6" s="19" t="s">
        <v>7</v>
      </c>
      <c r="S6" s="125" t="s">
        <v>28</v>
      </c>
      <c r="T6" s="126"/>
      <c r="U6" s="126"/>
      <c r="V6" s="126"/>
      <c r="W6" s="126"/>
      <c r="X6" s="126"/>
      <c r="Y6" s="126"/>
      <c r="Z6" s="126"/>
      <c r="AA6" s="126"/>
      <c r="AB6" s="126"/>
      <c r="AC6" s="126"/>
      <c r="AD6" s="126"/>
      <c r="AE6" s="127"/>
      <c r="AF6" s="98" t="s">
        <v>30</v>
      </c>
      <c r="AG6" s="99"/>
      <c r="AH6" s="99"/>
      <c r="AI6" s="99"/>
      <c r="AJ6" s="99"/>
      <c r="AK6" s="99"/>
      <c r="AL6" s="99"/>
      <c r="AM6" s="99"/>
      <c r="AN6" s="99"/>
      <c r="AO6" s="99"/>
      <c r="AP6" s="100"/>
      <c r="AQ6" s="210" t="s">
        <v>73</v>
      </c>
      <c r="AR6" s="126"/>
      <c r="AS6" s="126"/>
      <c r="AT6" s="126"/>
      <c r="AU6" s="126"/>
      <c r="AV6" s="126"/>
      <c r="AW6" s="126"/>
      <c r="AX6" s="126"/>
      <c r="AY6" s="126"/>
      <c r="AZ6" s="126"/>
      <c r="BA6" s="126"/>
      <c r="BB6" s="126"/>
      <c r="BC6" s="126"/>
      <c r="BD6" s="126"/>
      <c r="BE6" s="126"/>
      <c r="BF6" s="126"/>
      <c r="BG6" s="126"/>
      <c r="BH6" s="126"/>
      <c r="BI6" s="127"/>
      <c r="BJ6" s="210" t="s">
        <v>53</v>
      </c>
      <c r="BK6" s="126"/>
      <c r="BL6" s="126"/>
      <c r="BM6" s="126"/>
      <c r="BN6" s="126"/>
      <c r="BO6" s="126"/>
      <c r="BP6" s="126"/>
      <c r="BQ6" s="127"/>
      <c r="BR6" s="210" t="s">
        <v>66</v>
      </c>
      <c r="BS6" s="126"/>
      <c r="BT6" s="126"/>
      <c r="BU6" s="126"/>
      <c r="BV6" s="126"/>
      <c r="BW6" s="127"/>
      <c r="BX6" s="105" t="s">
        <v>70</v>
      </c>
      <c r="BY6" s="62"/>
      <c r="BZ6" s="62"/>
      <c r="CA6" s="62"/>
      <c r="CB6" s="106"/>
    </row>
    <row r="7" spans="2:80" ht="12" customHeight="1" x14ac:dyDescent="0.15">
      <c r="B7" s="36" t="s">
        <v>79</v>
      </c>
      <c r="C7" s="4" t="s">
        <v>110</v>
      </c>
      <c r="D7" s="150"/>
      <c r="E7" s="151"/>
      <c r="F7" s="151"/>
      <c r="G7" s="155"/>
      <c r="H7" s="155"/>
      <c r="I7" s="155"/>
      <c r="J7" s="155"/>
      <c r="K7" s="155"/>
      <c r="L7" s="155"/>
      <c r="M7" s="155"/>
      <c r="N7" s="64"/>
      <c r="O7" s="65"/>
      <c r="P7" s="65"/>
      <c r="Q7" s="66"/>
      <c r="R7" s="20" t="s">
        <v>6</v>
      </c>
      <c r="S7" s="64" t="s">
        <v>13</v>
      </c>
      <c r="T7" s="65"/>
      <c r="U7" s="65"/>
      <c r="V7" s="65"/>
      <c r="W7" s="65"/>
      <c r="X7" s="65"/>
      <c r="Y7" s="65"/>
      <c r="Z7" s="66"/>
      <c r="AA7" s="90" t="s">
        <v>19</v>
      </c>
      <c r="AB7" s="91"/>
      <c r="AC7" s="92"/>
      <c r="AD7" s="131" t="s">
        <v>27</v>
      </c>
      <c r="AE7" s="132"/>
      <c r="AF7" s="181" t="s">
        <v>39</v>
      </c>
      <c r="AG7" s="181"/>
      <c r="AH7" s="181"/>
      <c r="AI7" s="181"/>
      <c r="AJ7" s="181"/>
      <c r="AK7" s="181"/>
      <c r="AL7" s="181"/>
      <c r="AM7" s="182"/>
      <c r="AN7" s="179" t="s">
        <v>19</v>
      </c>
      <c r="AO7" s="180"/>
      <c r="AP7" s="180"/>
      <c r="AQ7" s="176" t="s">
        <v>71</v>
      </c>
      <c r="AR7" s="177"/>
      <c r="AS7" s="157"/>
      <c r="AT7" s="93" t="s">
        <v>40</v>
      </c>
      <c r="AU7" s="93"/>
      <c r="AV7" s="195" t="s">
        <v>43</v>
      </c>
      <c r="AW7" s="93" t="s">
        <v>44</v>
      </c>
      <c r="AX7" s="93"/>
      <c r="AY7" s="198" t="s">
        <v>72</v>
      </c>
      <c r="AZ7" s="199"/>
      <c r="BA7" s="200"/>
      <c r="BB7" s="93" t="s">
        <v>46</v>
      </c>
      <c r="BC7" s="93"/>
      <c r="BD7" s="93" t="s">
        <v>48</v>
      </c>
      <c r="BE7" s="93"/>
      <c r="BF7" s="241" t="s">
        <v>50</v>
      </c>
      <c r="BG7" s="242"/>
      <c r="BH7" s="242"/>
      <c r="BI7" s="242"/>
      <c r="BJ7" s="209" t="s">
        <v>54</v>
      </c>
      <c r="BK7" s="93"/>
      <c r="BL7" s="93" t="s">
        <v>57</v>
      </c>
      <c r="BM7" s="93"/>
      <c r="BN7" s="90" t="s">
        <v>65</v>
      </c>
      <c r="BO7" s="92"/>
      <c r="BP7" s="72" t="s">
        <v>61</v>
      </c>
      <c r="BQ7" s="73"/>
      <c r="BR7" s="209" t="s">
        <v>67</v>
      </c>
      <c r="BS7" s="93"/>
      <c r="BT7" s="90" t="s">
        <v>65</v>
      </c>
      <c r="BU7" s="92"/>
      <c r="BV7" s="72" t="s">
        <v>68</v>
      </c>
      <c r="BW7" s="73"/>
      <c r="BX7" s="107"/>
      <c r="BY7" s="91"/>
      <c r="BZ7" s="91"/>
      <c r="CA7" s="91"/>
      <c r="CB7" s="108"/>
    </row>
    <row r="8" spans="2:80" ht="12" customHeight="1" x14ac:dyDescent="0.15">
      <c r="B8" s="36"/>
      <c r="C8" s="4" t="s">
        <v>111</v>
      </c>
      <c r="D8" s="150"/>
      <c r="E8" s="151"/>
      <c r="F8" s="151"/>
      <c r="G8" s="155"/>
      <c r="H8" s="155"/>
      <c r="I8" s="155"/>
      <c r="J8" s="155"/>
      <c r="K8" s="155"/>
      <c r="L8" s="155"/>
      <c r="M8" s="155"/>
      <c r="N8" s="51" t="s">
        <v>11</v>
      </c>
      <c r="O8" s="52"/>
      <c r="P8" s="67" t="s">
        <v>23</v>
      </c>
      <c r="Q8" s="67"/>
      <c r="R8" s="20" t="s">
        <v>8</v>
      </c>
      <c r="S8" s="157" t="s">
        <v>14</v>
      </c>
      <c r="T8" s="157"/>
      <c r="U8" s="157"/>
      <c r="V8" s="93" t="s">
        <v>15</v>
      </c>
      <c r="W8" s="93"/>
      <c r="X8" s="21" t="s">
        <v>16</v>
      </c>
      <c r="Y8" s="95" t="s">
        <v>25</v>
      </c>
      <c r="Z8" s="96"/>
      <c r="AA8" s="93" t="s">
        <v>21</v>
      </c>
      <c r="AB8" s="93"/>
      <c r="AC8" s="93"/>
      <c r="AD8" s="90" t="s">
        <v>22</v>
      </c>
      <c r="AE8" s="133"/>
      <c r="AF8" s="73" t="s">
        <v>32</v>
      </c>
      <c r="AG8" s="107"/>
      <c r="AH8" s="104" t="s">
        <v>33</v>
      </c>
      <c r="AI8" s="104"/>
      <c r="AJ8" s="104" t="s">
        <v>35</v>
      </c>
      <c r="AK8" s="104"/>
      <c r="AL8" s="133" t="s">
        <v>37</v>
      </c>
      <c r="AM8" s="107"/>
      <c r="AN8" s="72" t="s">
        <v>21</v>
      </c>
      <c r="AO8" s="73"/>
      <c r="AP8" s="73"/>
      <c r="AQ8" s="176"/>
      <c r="AR8" s="177"/>
      <c r="AS8" s="157"/>
      <c r="AT8" s="93" t="s">
        <v>41</v>
      </c>
      <c r="AU8" s="93"/>
      <c r="AV8" s="196"/>
      <c r="AW8" s="93"/>
      <c r="AX8" s="93"/>
      <c r="AY8" s="201"/>
      <c r="AZ8" s="202"/>
      <c r="BA8" s="203"/>
      <c r="BB8" s="93" t="s">
        <v>47</v>
      </c>
      <c r="BC8" s="93"/>
      <c r="BD8" s="93" t="s">
        <v>47</v>
      </c>
      <c r="BE8" s="93"/>
      <c r="BF8" s="93" t="s">
        <v>51</v>
      </c>
      <c r="BG8" s="93"/>
      <c r="BH8" s="72" t="s">
        <v>52</v>
      </c>
      <c r="BI8" s="73"/>
      <c r="BJ8" s="209" t="s">
        <v>55</v>
      </c>
      <c r="BK8" s="93"/>
      <c r="BL8" s="93" t="s">
        <v>58</v>
      </c>
      <c r="BM8" s="93"/>
      <c r="BN8" s="90"/>
      <c r="BO8" s="92"/>
      <c r="BP8" s="72" t="s">
        <v>62</v>
      </c>
      <c r="BQ8" s="73"/>
      <c r="BR8" s="209" t="s">
        <v>22</v>
      </c>
      <c r="BS8" s="93"/>
      <c r="BT8" s="90"/>
      <c r="BU8" s="92"/>
      <c r="BV8" s="72" t="s">
        <v>62</v>
      </c>
      <c r="BW8" s="73"/>
      <c r="BX8" s="107"/>
      <c r="BY8" s="91"/>
      <c r="BZ8" s="91"/>
      <c r="CA8" s="91"/>
      <c r="CB8" s="108"/>
    </row>
    <row r="9" spans="2:80" ht="12" customHeight="1" x14ac:dyDescent="0.15">
      <c r="B9" s="36"/>
      <c r="C9" s="4" t="s">
        <v>112</v>
      </c>
      <c r="D9" s="152"/>
      <c r="E9" s="153"/>
      <c r="F9" s="153"/>
      <c r="G9" s="156"/>
      <c r="H9" s="156"/>
      <c r="I9" s="156"/>
      <c r="J9" s="156"/>
      <c r="K9" s="156"/>
      <c r="L9" s="156"/>
      <c r="M9" s="156"/>
      <c r="N9" s="53"/>
      <c r="O9" s="54"/>
      <c r="P9" s="50" t="s">
        <v>10</v>
      </c>
      <c r="Q9" s="50"/>
      <c r="R9" s="22" t="s">
        <v>9</v>
      </c>
      <c r="S9" s="50"/>
      <c r="T9" s="50"/>
      <c r="U9" s="50"/>
      <c r="V9" s="94" t="s">
        <v>18</v>
      </c>
      <c r="W9" s="94"/>
      <c r="X9" s="23" t="s">
        <v>17</v>
      </c>
      <c r="Y9" s="153" t="s">
        <v>26</v>
      </c>
      <c r="Z9" s="153"/>
      <c r="AA9" s="94" t="s">
        <v>20</v>
      </c>
      <c r="AB9" s="94"/>
      <c r="AC9" s="94"/>
      <c r="AD9" s="74" t="s">
        <v>24</v>
      </c>
      <c r="AE9" s="75"/>
      <c r="AF9" s="75" t="s">
        <v>31</v>
      </c>
      <c r="AG9" s="130"/>
      <c r="AH9" s="94" t="s">
        <v>34</v>
      </c>
      <c r="AI9" s="94"/>
      <c r="AJ9" s="94" t="s">
        <v>36</v>
      </c>
      <c r="AK9" s="94"/>
      <c r="AL9" s="190" t="s">
        <v>38</v>
      </c>
      <c r="AM9" s="109"/>
      <c r="AN9" s="74" t="s">
        <v>20</v>
      </c>
      <c r="AO9" s="75"/>
      <c r="AP9" s="75"/>
      <c r="AQ9" s="178"/>
      <c r="AR9" s="54"/>
      <c r="AS9" s="50"/>
      <c r="AT9" s="94" t="s">
        <v>42</v>
      </c>
      <c r="AU9" s="94"/>
      <c r="AV9" s="197"/>
      <c r="AW9" s="94" t="s">
        <v>45</v>
      </c>
      <c r="AX9" s="94"/>
      <c r="AY9" s="204"/>
      <c r="AZ9" s="205"/>
      <c r="BA9" s="206"/>
      <c r="BB9" s="94" t="s">
        <v>26</v>
      </c>
      <c r="BC9" s="94"/>
      <c r="BD9" s="94" t="s">
        <v>49</v>
      </c>
      <c r="BE9" s="94"/>
      <c r="BF9" s="94" t="s">
        <v>49</v>
      </c>
      <c r="BG9" s="94"/>
      <c r="BH9" s="74" t="s">
        <v>49</v>
      </c>
      <c r="BI9" s="75"/>
      <c r="BJ9" s="130" t="s">
        <v>56</v>
      </c>
      <c r="BK9" s="94"/>
      <c r="BL9" s="94" t="s">
        <v>60</v>
      </c>
      <c r="BM9" s="94"/>
      <c r="BN9" s="94" t="s">
        <v>64</v>
      </c>
      <c r="BO9" s="94"/>
      <c r="BP9" s="74" t="s">
        <v>63</v>
      </c>
      <c r="BQ9" s="75"/>
      <c r="BR9" s="130" t="s">
        <v>59</v>
      </c>
      <c r="BS9" s="94"/>
      <c r="BT9" s="94" t="s">
        <v>64</v>
      </c>
      <c r="BU9" s="94"/>
      <c r="BV9" s="74" t="s">
        <v>69</v>
      </c>
      <c r="BW9" s="75"/>
      <c r="BX9" s="109"/>
      <c r="BY9" s="110"/>
      <c r="BZ9" s="110"/>
      <c r="CA9" s="110"/>
      <c r="CB9" s="111"/>
    </row>
    <row r="10" spans="2:80" ht="15" customHeight="1" x14ac:dyDescent="0.35">
      <c r="B10" s="24" t="s">
        <v>78</v>
      </c>
      <c r="C10" s="25" t="str">
        <f>IF(C11="","",IF(OR(G10="",G11="",N10="",P10="",R10="",S10="",V10="",X10="",AF10="",AH10="",AQ10="",AT10="",AV10="",AW10="",BJ10=""),"×","●"))</f>
        <v>●</v>
      </c>
      <c r="D10" s="144" t="s">
        <v>123</v>
      </c>
      <c r="E10" s="145"/>
      <c r="F10" s="145"/>
      <c r="G10" s="138" t="s">
        <v>87</v>
      </c>
      <c r="H10" s="139"/>
      <c r="I10" s="139"/>
      <c r="J10" s="139"/>
      <c r="K10" s="139"/>
      <c r="L10" s="139"/>
      <c r="M10" s="140"/>
      <c r="N10" s="55" t="s">
        <v>12</v>
      </c>
      <c r="O10" s="55"/>
      <c r="P10" s="57">
        <v>6600</v>
      </c>
      <c r="Q10" s="58"/>
      <c r="R10" s="55">
        <v>60</v>
      </c>
      <c r="S10" s="123" t="s">
        <v>82</v>
      </c>
      <c r="T10" s="123"/>
      <c r="U10" s="123"/>
      <c r="V10" s="158">
        <v>1000</v>
      </c>
      <c r="W10" s="158"/>
      <c r="X10" s="55">
        <v>1</v>
      </c>
      <c r="Y10" s="88"/>
      <c r="Z10" s="77"/>
      <c r="AA10" s="55"/>
      <c r="AB10" s="55"/>
      <c r="AC10" s="55"/>
      <c r="AD10" s="134"/>
      <c r="AE10" s="135"/>
      <c r="AF10" s="167">
        <v>200</v>
      </c>
      <c r="AG10" s="168"/>
      <c r="AH10" s="163">
        <v>0.8</v>
      </c>
      <c r="AI10" s="164"/>
      <c r="AJ10" s="159"/>
      <c r="AK10" s="160"/>
      <c r="AL10" s="80"/>
      <c r="AM10" s="81"/>
      <c r="AN10" s="170">
        <v>50</v>
      </c>
      <c r="AO10" s="171"/>
      <c r="AP10" s="172"/>
      <c r="AQ10" s="183" t="s">
        <v>116</v>
      </c>
      <c r="AR10" s="184"/>
      <c r="AS10" s="55"/>
      <c r="AT10" s="187">
        <v>60</v>
      </c>
      <c r="AU10" s="188"/>
      <c r="AV10" s="55">
        <v>1</v>
      </c>
      <c r="AW10" s="191">
        <v>60</v>
      </c>
      <c r="AX10" s="192"/>
      <c r="AY10" s="55" t="s">
        <v>103</v>
      </c>
      <c r="AZ10" s="55"/>
      <c r="BA10" s="55"/>
      <c r="BB10" s="57">
        <v>120</v>
      </c>
      <c r="BC10" s="58"/>
      <c r="BD10" s="80"/>
      <c r="BE10" s="81"/>
      <c r="BF10" s="219"/>
      <c r="BG10" s="219"/>
      <c r="BH10" s="221"/>
      <c r="BI10" s="222"/>
      <c r="BJ10" s="183">
        <v>40</v>
      </c>
      <c r="BK10" s="55"/>
      <c r="BL10" s="211"/>
      <c r="BM10" s="212"/>
      <c r="BN10" s="211"/>
      <c r="BO10" s="212"/>
      <c r="BP10" s="215"/>
      <c r="BQ10" s="216"/>
      <c r="BR10" s="76"/>
      <c r="BS10" s="77"/>
      <c r="BT10" s="80"/>
      <c r="BU10" s="81"/>
      <c r="BV10" s="84"/>
      <c r="BW10" s="85"/>
      <c r="BX10" s="232"/>
      <c r="BY10" s="233"/>
      <c r="BZ10" s="233"/>
      <c r="CA10" s="233"/>
      <c r="CB10" s="234"/>
    </row>
    <row r="11" spans="2:80" ht="15" customHeight="1" x14ac:dyDescent="0.15">
      <c r="B11" s="37" t="s">
        <v>76</v>
      </c>
      <c r="C11" s="26" t="str">
        <f>IF(AND(G10="",G11="",N10="",P10="",R10="",S10="",V10="",X10="",AF10="",AH10="",AQ10="",AT10="",AV10="",AW10="",BJ10=""),"","×")</f>
        <v>×</v>
      </c>
      <c r="D11" s="146"/>
      <c r="E11" s="147"/>
      <c r="F11" s="147"/>
      <c r="G11" s="141" t="s">
        <v>76</v>
      </c>
      <c r="H11" s="142"/>
      <c r="I11" s="142"/>
      <c r="J11" s="142"/>
      <c r="K11" s="142"/>
      <c r="L11" s="142"/>
      <c r="M11" s="143"/>
      <c r="N11" s="56"/>
      <c r="O11" s="56"/>
      <c r="P11" s="59"/>
      <c r="Q11" s="60"/>
      <c r="R11" s="56"/>
      <c r="S11" s="124"/>
      <c r="T11" s="124"/>
      <c r="U11" s="124"/>
      <c r="V11" s="55"/>
      <c r="W11" s="55"/>
      <c r="X11" s="56"/>
      <c r="Y11" s="89"/>
      <c r="Z11" s="79"/>
      <c r="AA11" s="56"/>
      <c r="AB11" s="56"/>
      <c r="AC11" s="56"/>
      <c r="AD11" s="136"/>
      <c r="AE11" s="137"/>
      <c r="AF11" s="169"/>
      <c r="AG11" s="145"/>
      <c r="AH11" s="165"/>
      <c r="AI11" s="166"/>
      <c r="AJ11" s="161"/>
      <c r="AK11" s="162"/>
      <c r="AL11" s="82"/>
      <c r="AM11" s="83"/>
      <c r="AN11" s="173"/>
      <c r="AO11" s="174"/>
      <c r="AP11" s="175"/>
      <c r="AQ11" s="185"/>
      <c r="AR11" s="186"/>
      <c r="AS11" s="56"/>
      <c r="AT11" s="189"/>
      <c r="AU11" s="184"/>
      <c r="AV11" s="56"/>
      <c r="AW11" s="193"/>
      <c r="AX11" s="194"/>
      <c r="AY11" s="56"/>
      <c r="AZ11" s="56"/>
      <c r="BA11" s="56"/>
      <c r="BB11" s="59"/>
      <c r="BC11" s="60"/>
      <c r="BD11" s="82"/>
      <c r="BE11" s="83"/>
      <c r="BF11" s="220"/>
      <c r="BG11" s="220"/>
      <c r="BH11" s="223"/>
      <c r="BI11" s="224"/>
      <c r="BJ11" s="185"/>
      <c r="BK11" s="56"/>
      <c r="BL11" s="213"/>
      <c r="BM11" s="214"/>
      <c r="BN11" s="213"/>
      <c r="BO11" s="214"/>
      <c r="BP11" s="217"/>
      <c r="BQ11" s="218"/>
      <c r="BR11" s="78"/>
      <c r="BS11" s="79"/>
      <c r="BT11" s="82"/>
      <c r="BU11" s="83"/>
      <c r="BV11" s="86"/>
      <c r="BW11" s="87"/>
      <c r="BX11" s="235"/>
      <c r="BY11" s="236"/>
      <c r="BZ11" s="236"/>
      <c r="CA11" s="236"/>
      <c r="CB11" s="237"/>
    </row>
    <row r="12" spans="2:80" ht="15" customHeight="1" x14ac:dyDescent="0.35">
      <c r="B12" s="37" t="s">
        <v>80</v>
      </c>
      <c r="C12" s="27" t="str">
        <f>IF(C13="","",IF(OR(G12="",G13="",N12="",P12="",R12="",S12="",V12="",X12="",AF12="",AH12="",AQ12="",AT12="",AV12="",AW12="",BJ12=""),"×","●"))</f>
        <v/>
      </c>
      <c r="D12" s="146"/>
      <c r="E12" s="147"/>
      <c r="F12" s="147"/>
      <c r="G12" s="227"/>
      <c r="H12" s="228"/>
      <c r="I12" s="228"/>
      <c r="J12" s="228"/>
      <c r="K12" s="228"/>
      <c r="L12" s="228"/>
      <c r="M12" s="229"/>
      <c r="N12" s="56"/>
      <c r="O12" s="56"/>
      <c r="P12" s="59"/>
      <c r="Q12" s="60"/>
      <c r="R12" s="56"/>
      <c r="S12" s="124"/>
      <c r="T12" s="124"/>
      <c r="U12" s="124"/>
      <c r="V12" s="56"/>
      <c r="W12" s="56"/>
      <c r="X12" s="56"/>
      <c r="Y12" s="230"/>
      <c r="Z12" s="79"/>
      <c r="AA12" s="56"/>
      <c r="AB12" s="56"/>
      <c r="AC12" s="56"/>
      <c r="AD12" s="136"/>
      <c r="AE12" s="137"/>
      <c r="AF12" s="225"/>
      <c r="AG12" s="147"/>
      <c r="AH12" s="165"/>
      <c r="AI12" s="166"/>
      <c r="AJ12" s="161"/>
      <c r="AK12" s="162"/>
      <c r="AL12" s="82"/>
      <c r="AM12" s="83"/>
      <c r="AN12" s="173"/>
      <c r="AO12" s="174"/>
      <c r="AP12" s="175"/>
      <c r="AQ12" s="185"/>
      <c r="AR12" s="186"/>
      <c r="AS12" s="56"/>
      <c r="AT12" s="226"/>
      <c r="AU12" s="186"/>
      <c r="AV12" s="56"/>
      <c r="AW12" s="207"/>
      <c r="AX12" s="208"/>
      <c r="AY12" s="56"/>
      <c r="AZ12" s="56"/>
      <c r="BA12" s="56"/>
      <c r="BB12" s="59"/>
      <c r="BC12" s="60"/>
      <c r="BD12" s="82"/>
      <c r="BE12" s="83"/>
      <c r="BF12" s="220"/>
      <c r="BG12" s="220"/>
      <c r="BH12" s="223"/>
      <c r="BI12" s="224"/>
      <c r="BJ12" s="185"/>
      <c r="BK12" s="56"/>
      <c r="BL12" s="213"/>
      <c r="BM12" s="214"/>
      <c r="BN12" s="213"/>
      <c r="BO12" s="214"/>
      <c r="BP12" s="217"/>
      <c r="BQ12" s="218"/>
      <c r="BR12" s="78"/>
      <c r="BS12" s="79"/>
      <c r="BT12" s="82"/>
      <c r="BU12" s="83"/>
      <c r="BV12" s="86"/>
      <c r="BW12" s="87"/>
      <c r="BX12" s="243"/>
      <c r="BY12" s="244"/>
      <c r="BZ12" s="244"/>
      <c r="CA12" s="244"/>
      <c r="CB12" s="245"/>
    </row>
    <row r="13" spans="2:80" ht="15" customHeight="1" x14ac:dyDescent="0.15">
      <c r="B13" s="37"/>
      <c r="C13" s="26" t="str">
        <f>IF(AND(G12="",G13="",N12="",P12="",R12="",S12="",V12="",X12="",AF12="",AH12="",AQ12="",AT12="",AV12="",AW12="",BJ12=""),"","×")</f>
        <v/>
      </c>
      <c r="D13" s="146"/>
      <c r="E13" s="147"/>
      <c r="F13" s="147"/>
      <c r="G13" s="141"/>
      <c r="H13" s="142"/>
      <c r="I13" s="142"/>
      <c r="J13" s="142"/>
      <c r="K13" s="142"/>
      <c r="L13" s="142"/>
      <c r="M13" s="143"/>
      <c r="N13" s="56"/>
      <c r="O13" s="56"/>
      <c r="P13" s="59"/>
      <c r="Q13" s="60"/>
      <c r="R13" s="56"/>
      <c r="S13" s="124"/>
      <c r="T13" s="124"/>
      <c r="U13" s="124"/>
      <c r="V13" s="56"/>
      <c r="W13" s="56"/>
      <c r="X13" s="56"/>
      <c r="Y13" s="89"/>
      <c r="Z13" s="79"/>
      <c r="AA13" s="56"/>
      <c r="AB13" s="56"/>
      <c r="AC13" s="56"/>
      <c r="AD13" s="136"/>
      <c r="AE13" s="137"/>
      <c r="AF13" s="225"/>
      <c r="AG13" s="147"/>
      <c r="AH13" s="165"/>
      <c r="AI13" s="166"/>
      <c r="AJ13" s="161"/>
      <c r="AK13" s="162"/>
      <c r="AL13" s="82"/>
      <c r="AM13" s="83"/>
      <c r="AN13" s="173"/>
      <c r="AO13" s="174"/>
      <c r="AP13" s="175"/>
      <c r="AQ13" s="185"/>
      <c r="AR13" s="186"/>
      <c r="AS13" s="56"/>
      <c r="AT13" s="226"/>
      <c r="AU13" s="186"/>
      <c r="AV13" s="56"/>
      <c r="AW13" s="207"/>
      <c r="AX13" s="208"/>
      <c r="AY13" s="56"/>
      <c r="AZ13" s="56"/>
      <c r="BA13" s="56"/>
      <c r="BB13" s="59"/>
      <c r="BC13" s="60"/>
      <c r="BD13" s="82"/>
      <c r="BE13" s="83"/>
      <c r="BF13" s="220"/>
      <c r="BG13" s="220"/>
      <c r="BH13" s="223"/>
      <c r="BI13" s="224"/>
      <c r="BJ13" s="185"/>
      <c r="BK13" s="56"/>
      <c r="BL13" s="213"/>
      <c r="BM13" s="214"/>
      <c r="BN13" s="213"/>
      <c r="BO13" s="214"/>
      <c r="BP13" s="217"/>
      <c r="BQ13" s="218"/>
      <c r="BR13" s="78"/>
      <c r="BS13" s="79"/>
      <c r="BT13" s="82"/>
      <c r="BU13" s="83"/>
      <c r="BV13" s="86"/>
      <c r="BW13" s="87"/>
      <c r="BX13" s="235"/>
      <c r="BY13" s="236"/>
      <c r="BZ13" s="236"/>
      <c r="CA13" s="236"/>
      <c r="CB13" s="237"/>
    </row>
    <row r="14" spans="2:80" ht="15" customHeight="1" x14ac:dyDescent="0.35">
      <c r="B14" s="37"/>
      <c r="C14" s="27" t="str">
        <f>IF(C15="","",IF(OR(G14="",G15="",N14="",P14="",R14="",S14="",V14="",X14="",AF14="",AH14="",AQ14="",AT14="",AV14="",AW14="",BJ14=""),"×","●"))</f>
        <v/>
      </c>
      <c r="D14" s="146"/>
      <c r="E14" s="147"/>
      <c r="F14" s="147"/>
      <c r="G14" s="227"/>
      <c r="H14" s="228"/>
      <c r="I14" s="228"/>
      <c r="J14" s="228"/>
      <c r="K14" s="228"/>
      <c r="L14" s="228"/>
      <c r="M14" s="229"/>
      <c r="N14" s="56"/>
      <c r="O14" s="56"/>
      <c r="P14" s="59"/>
      <c r="Q14" s="60"/>
      <c r="R14" s="56"/>
      <c r="S14" s="124"/>
      <c r="T14" s="124"/>
      <c r="U14" s="124"/>
      <c r="V14" s="56"/>
      <c r="W14" s="56"/>
      <c r="X14" s="56"/>
      <c r="Y14" s="230"/>
      <c r="Z14" s="79"/>
      <c r="AA14" s="56"/>
      <c r="AB14" s="56"/>
      <c r="AC14" s="56"/>
      <c r="AD14" s="136"/>
      <c r="AE14" s="137"/>
      <c r="AF14" s="225"/>
      <c r="AG14" s="147"/>
      <c r="AH14" s="165"/>
      <c r="AI14" s="166"/>
      <c r="AJ14" s="161"/>
      <c r="AK14" s="162"/>
      <c r="AL14" s="82"/>
      <c r="AM14" s="83"/>
      <c r="AN14" s="173"/>
      <c r="AO14" s="174"/>
      <c r="AP14" s="175"/>
      <c r="AQ14" s="185"/>
      <c r="AR14" s="186"/>
      <c r="AS14" s="56"/>
      <c r="AT14" s="226"/>
      <c r="AU14" s="186"/>
      <c r="AV14" s="56"/>
      <c r="AW14" s="207"/>
      <c r="AX14" s="208"/>
      <c r="AY14" s="56"/>
      <c r="AZ14" s="56"/>
      <c r="BA14" s="56"/>
      <c r="BB14" s="59"/>
      <c r="BC14" s="60"/>
      <c r="BD14" s="82"/>
      <c r="BE14" s="83"/>
      <c r="BF14" s="220"/>
      <c r="BG14" s="220"/>
      <c r="BH14" s="223"/>
      <c r="BI14" s="224"/>
      <c r="BJ14" s="185"/>
      <c r="BK14" s="56"/>
      <c r="BL14" s="213"/>
      <c r="BM14" s="214"/>
      <c r="BN14" s="213"/>
      <c r="BO14" s="214"/>
      <c r="BP14" s="217"/>
      <c r="BQ14" s="218"/>
      <c r="BR14" s="78"/>
      <c r="BS14" s="79"/>
      <c r="BT14" s="82"/>
      <c r="BU14" s="83"/>
      <c r="BV14" s="86"/>
      <c r="BW14" s="87"/>
      <c r="BX14" s="243"/>
      <c r="BY14" s="244"/>
      <c r="BZ14" s="244"/>
      <c r="CA14" s="244"/>
      <c r="CB14" s="245"/>
    </row>
    <row r="15" spans="2:80" ht="15" customHeight="1" x14ac:dyDescent="0.15">
      <c r="B15" s="24" t="s">
        <v>81</v>
      </c>
      <c r="C15" s="28" t="str">
        <f>IF(AND(G14="",G15="",N14="",P14="",R14="",S14="",V14="",X14="",AF14="",AH14="",AQ14="",AT14="",AV14="",AW14="",BJ14=""),"","×")</f>
        <v/>
      </c>
      <c r="D15" s="146"/>
      <c r="E15" s="147"/>
      <c r="F15" s="147"/>
      <c r="G15" s="141"/>
      <c r="H15" s="142"/>
      <c r="I15" s="142"/>
      <c r="J15" s="142"/>
      <c r="K15" s="142"/>
      <c r="L15" s="142"/>
      <c r="M15" s="143"/>
      <c r="N15" s="56"/>
      <c r="O15" s="56"/>
      <c r="P15" s="59"/>
      <c r="Q15" s="60"/>
      <c r="R15" s="56"/>
      <c r="S15" s="124"/>
      <c r="T15" s="124"/>
      <c r="U15" s="124"/>
      <c r="V15" s="56"/>
      <c r="W15" s="56"/>
      <c r="X15" s="56"/>
      <c r="Y15" s="89"/>
      <c r="Z15" s="79"/>
      <c r="AA15" s="56"/>
      <c r="AB15" s="56"/>
      <c r="AC15" s="56"/>
      <c r="AD15" s="136"/>
      <c r="AE15" s="137"/>
      <c r="AF15" s="225"/>
      <c r="AG15" s="147"/>
      <c r="AH15" s="165"/>
      <c r="AI15" s="166"/>
      <c r="AJ15" s="161"/>
      <c r="AK15" s="162"/>
      <c r="AL15" s="82"/>
      <c r="AM15" s="83"/>
      <c r="AN15" s="173"/>
      <c r="AO15" s="174"/>
      <c r="AP15" s="175"/>
      <c r="AQ15" s="185"/>
      <c r="AR15" s="186"/>
      <c r="AS15" s="56"/>
      <c r="AT15" s="226"/>
      <c r="AU15" s="186"/>
      <c r="AV15" s="56"/>
      <c r="AW15" s="207"/>
      <c r="AX15" s="208"/>
      <c r="AY15" s="56"/>
      <c r="AZ15" s="56"/>
      <c r="BA15" s="56"/>
      <c r="BB15" s="59"/>
      <c r="BC15" s="60"/>
      <c r="BD15" s="82"/>
      <c r="BE15" s="83"/>
      <c r="BF15" s="220"/>
      <c r="BG15" s="220"/>
      <c r="BH15" s="223"/>
      <c r="BI15" s="224"/>
      <c r="BJ15" s="185"/>
      <c r="BK15" s="56"/>
      <c r="BL15" s="213"/>
      <c r="BM15" s="214"/>
      <c r="BN15" s="213"/>
      <c r="BO15" s="214"/>
      <c r="BP15" s="217"/>
      <c r="BQ15" s="218"/>
      <c r="BR15" s="78"/>
      <c r="BS15" s="79"/>
      <c r="BT15" s="82"/>
      <c r="BU15" s="83"/>
      <c r="BV15" s="86"/>
      <c r="BW15" s="87"/>
      <c r="BX15" s="235"/>
      <c r="BY15" s="236"/>
      <c r="BZ15" s="236"/>
      <c r="CA15" s="236"/>
      <c r="CB15" s="237"/>
    </row>
    <row r="16" spans="2:80" ht="15" customHeight="1" x14ac:dyDescent="0.35">
      <c r="B16" s="36" t="s">
        <v>83</v>
      </c>
      <c r="C16" s="27" t="str">
        <f>IF(C17="","",IF(OR(G16="",G17="",N16="",P16="",R16="",S16="",V16="",X16="",AF16="",AH16="",AQ16="",AT16="",AV16="",AW16="",BJ16=""),"×","●"))</f>
        <v/>
      </c>
      <c r="D16" s="146"/>
      <c r="E16" s="147"/>
      <c r="F16" s="147"/>
      <c r="G16" s="227"/>
      <c r="H16" s="228"/>
      <c r="I16" s="228"/>
      <c r="J16" s="228"/>
      <c r="K16" s="228"/>
      <c r="L16" s="228"/>
      <c r="M16" s="229"/>
      <c r="N16" s="56"/>
      <c r="O16" s="56"/>
      <c r="P16" s="59"/>
      <c r="Q16" s="60"/>
      <c r="R16" s="56"/>
      <c r="S16" s="124"/>
      <c r="T16" s="124"/>
      <c r="U16" s="124"/>
      <c r="V16" s="56"/>
      <c r="W16" s="56"/>
      <c r="X16" s="56"/>
      <c r="Y16" s="230"/>
      <c r="Z16" s="79"/>
      <c r="AA16" s="56"/>
      <c r="AB16" s="56"/>
      <c r="AC16" s="56"/>
      <c r="AD16" s="136"/>
      <c r="AE16" s="137"/>
      <c r="AF16" s="225"/>
      <c r="AG16" s="147"/>
      <c r="AH16" s="165"/>
      <c r="AI16" s="166"/>
      <c r="AJ16" s="161"/>
      <c r="AK16" s="162"/>
      <c r="AL16" s="82"/>
      <c r="AM16" s="83"/>
      <c r="AN16" s="173"/>
      <c r="AO16" s="174"/>
      <c r="AP16" s="175"/>
      <c r="AQ16" s="185"/>
      <c r="AR16" s="186"/>
      <c r="AS16" s="56"/>
      <c r="AT16" s="226"/>
      <c r="AU16" s="186"/>
      <c r="AV16" s="56"/>
      <c r="AW16" s="207"/>
      <c r="AX16" s="208"/>
      <c r="AY16" s="56"/>
      <c r="AZ16" s="56"/>
      <c r="BA16" s="56"/>
      <c r="BB16" s="59"/>
      <c r="BC16" s="60"/>
      <c r="BD16" s="82"/>
      <c r="BE16" s="83"/>
      <c r="BF16" s="220"/>
      <c r="BG16" s="220"/>
      <c r="BH16" s="223"/>
      <c r="BI16" s="224"/>
      <c r="BJ16" s="185"/>
      <c r="BK16" s="56"/>
      <c r="BL16" s="213"/>
      <c r="BM16" s="214"/>
      <c r="BN16" s="213"/>
      <c r="BO16" s="214"/>
      <c r="BP16" s="217"/>
      <c r="BQ16" s="218"/>
      <c r="BR16" s="78"/>
      <c r="BS16" s="79"/>
      <c r="BT16" s="82"/>
      <c r="BU16" s="83"/>
      <c r="BV16" s="86"/>
      <c r="BW16" s="87"/>
      <c r="BX16" s="243"/>
      <c r="BY16" s="244"/>
      <c r="BZ16" s="244"/>
      <c r="CA16" s="244"/>
      <c r="CB16" s="245"/>
    </row>
    <row r="17" spans="2:80" ht="15" customHeight="1" x14ac:dyDescent="0.15">
      <c r="B17" s="36" t="s">
        <v>84</v>
      </c>
      <c r="C17" s="26" t="str">
        <f>IF(AND(G16="",G17="",N16="",P16="",R16="",S16="",V16="",X16="",AF16="",AH16="",AQ16="",AT16="",AV16="",AW16="",BJ16=""),"","×")</f>
        <v/>
      </c>
      <c r="D17" s="146"/>
      <c r="E17" s="147"/>
      <c r="F17" s="147"/>
      <c r="G17" s="141"/>
      <c r="H17" s="142"/>
      <c r="I17" s="142"/>
      <c r="J17" s="142"/>
      <c r="K17" s="142"/>
      <c r="L17" s="142"/>
      <c r="M17" s="143"/>
      <c r="N17" s="56"/>
      <c r="O17" s="56"/>
      <c r="P17" s="59"/>
      <c r="Q17" s="60"/>
      <c r="R17" s="56"/>
      <c r="S17" s="124"/>
      <c r="T17" s="124"/>
      <c r="U17" s="124"/>
      <c r="V17" s="56"/>
      <c r="W17" s="56"/>
      <c r="X17" s="56"/>
      <c r="Y17" s="89"/>
      <c r="Z17" s="79"/>
      <c r="AA17" s="56"/>
      <c r="AB17" s="56"/>
      <c r="AC17" s="56"/>
      <c r="AD17" s="136"/>
      <c r="AE17" s="137"/>
      <c r="AF17" s="225"/>
      <c r="AG17" s="147"/>
      <c r="AH17" s="165"/>
      <c r="AI17" s="166"/>
      <c r="AJ17" s="161"/>
      <c r="AK17" s="162"/>
      <c r="AL17" s="82"/>
      <c r="AM17" s="83"/>
      <c r="AN17" s="173"/>
      <c r="AO17" s="174"/>
      <c r="AP17" s="175"/>
      <c r="AQ17" s="185"/>
      <c r="AR17" s="186"/>
      <c r="AS17" s="56"/>
      <c r="AT17" s="226"/>
      <c r="AU17" s="186"/>
      <c r="AV17" s="56"/>
      <c r="AW17" s="207"/>
      <c r="AX17" s="208"/>
      <c r="AY17" s="56"/>
      <c r="AZ17" s="56"/>
      <c r="BA17" s="56"/>
      <c r="BB17" s="59"/>
      <c r="BC17" s="60"/>
      <c r="BD17" s="82"/>
      <c r="BE17" s="83"/>
      <c r="BF17" s="220"/>
      <c r="BG17" s="220"/>
      <c r="BH17" s="223"/>
      <c r="BI17" s="224"/>
      <c r="BJ17" s="185"/>
      <c r="BK17" s="56"/>
      <c r="BL17" s="213"/>
      <c r="BM17" s="214"/>
      <c r="BN17" s="213"/>
      <c r="BO17" s="214"/>
      <c r="BP17" s="217"/>
      <c r="BQ17" s="218"/>
      <c r="BR17" s="78"/>
      <c r="BS17" s="79"/>
      <c r="BT17" s="82"/>
      <c r="BU17" s="83"/>
      <c r="BV17" s="86"/>
      <c r="BW17" s="87"/>
      <c r="BX17" s="235"/>
      <c r="BY17" s="236"/>
      <c r="BZ17" s="236"/>
      <c r="CA17" s="236"/>
      <c r="CB17" s="237"/>
    </row>
    <row r="18" spans="2:80" ht="15" customHeight="1" x14ac:dyDescent="0.35">
      <c r="B18" s="36" t="s">
        <v>85</v>
      </c>
      <c r="C18" s="27" t="str">
        <f>IF(C19="","",IF(OR(G18="",G19="",N18="",P18="",R18="",S18="",V18="",X18="",AF18="",AH18="",AQ18="",AT18="",AV18="",AW18="",BJ18=""),"×","●"))</f>
        <v/>
      </c>
      <c r="D18" s="146"/>
      <c r="E18" s="147"/>
      <c r="F18" s="147"/>
      <c r="G18" s="227"/>
      <c r="H18" s="228"/>
      <c r="I18" s="228"/>
      <c r="J18" s="228"/>
      <c r="K18" s="228"/>
      <c r="L18" s="228"/>
      <c r="M18" s="229"/>
      <c r="N18" s="56"/>
      <c r="O18" s="56"/>
      <c r="P18" s="59"/>
      <c r="Q18" s="60"/>
      <c r="R18" s="56"/>
      <c r="S18" s="124"/>
      <c r="T18" s="124"/>
      <c r="U18" s="124"/>
      <c r="V18" s="56"/>
      <c r="W18" s="56"/>
      <c r="X18" s="56"/>
      <c r="Y18" s="230"/>
      <c r="Z18" s="79"/>
      <c r="AA18" s="56"/>
      <c r="AB18" s="56"/>
      <c r="AC18" s="56"/>
      <c r="AD18" s="136"/>
      <c r="AE18" s="137"/>
      <c r="AF18" s="225"/>
      <c r="AG18" s="147"/>
      <c r="AH18" s="165"/>
      <c r="AI18" s="166"/>
      <c r="AJ18" s="161"/>
      <c r="AK18" s="162"/>
      <c r="AL18" s="82"/>
      <c r="AM18" s="83"/>
      <c r="AN18" s="173"/>
      <c r="AO18" s="174"/>
      <c r="AP18" s="175"/>
      <c r="AQ18" s="185"/>
      <c r="AR18" s="186"/>
      <c r="AS18" s="56"/>
      <c r="AT18" s="226"/>
      <c r="AU18" s="186"/>
      <c r="AV18" s="56"/>
      <c r="AW18" s="207"/>
      <c r="AX18" s="208"/>
      <c r="AY18" s="56"/>
      <c r="AZ18" s="56"/>
      <c r="BA18" s="56"/>
      <c r="BB18" s="59"/>
      <c r="BC18" s="60"/>
      <c r="BD18" s="82"/>
      <c r="BE18" s="83"/>
      <c r="BF18" s="220"/>
      <c r="BG18" s="220"/>
      <c r="BH18" s="223"/>
      <c r="BI18" s="224"/>
      <c r="BJ18" s="185"/>
      <c r="BK18" s="56"/>
      <c r="BL18" s="213"/>
      <c r="BM18" s="214"/>
      <c r="BN18" s="213"/>
      <c r="BO18" s="214"/>
      <c r="BP18" s="217"/>
      <c r="BQ18" s="218"/>
      <c r="BR18" s="78"/>
      <c r="BS18" s="79"/>
      <c r="BT18" s="82"/>
      <c r="BU18" s="83"/>
      <c r="BV18" s="86"/>
      <c r="BW18" s="87"/>
      <c r="BX18" s="243"/>
      <c r="BY18" s="244"/>
      <c r="BZ18" s="244"/>
      <c r="CA18" s="244"/>
      <c r="CB18" s="245"/>
    </row>
    <row r="19" spans="2:80" ht="15" customHeight="1" x14ac:dyDescent="0.15">
      <c r="B19" s="36" t="s">
        <v>86</v>
      </c>
      <c r="C19" s="26" t="str">
        <f>IF(AND(G18="",G19="",N18="",P18="",R18="",S18="",V18="",X18="",AF18="",AH18="",AQ18="",AT18="",AV18="",AW18="",BJ18=""),"","×")</f>
        <v/>
      </c>
      <c r="D19" s="146"/>
      <c r="E19" s="147"/>
      <c r="F19" s="147"/>
      <c r="G19" s="141"/>
      <c r="H19" s="142"/>
      <c r="I19" s="142"/>
      <c r="J19" s="142"/>
      <c r="K19" s="142"/>
      <c r="L19" s="142"/>
      <c r="M19" s="143"/>
      <c r="N19" s="56"/>
      <c r="O19" s="56"/>
      <c r="P19" s="59"/>
      <c r="Q19" s="60"/>
      <c r="R19" s="56"/>
      <c r="S19" s="124"/>
      <c r="T19" s="124"/>
      <c r="U19" s="124"/>
      <c r="V19" s="56"/>
      <c r="W19" s="56"/>
      <c r="X19" s="56"/>
      <c r="Y19" s="89"/>
      <c r="Z19" s="79"/>
      <c r="AA19" s="56"/>
      <c r="AB19" s="56"/>
      <c r="AC19" s="56"/>
      <c r="AD19" s="136"/>
      <c r="AE19" s="137"/>
      <c r="AF19" s="225"/>
      <c r="AG19" s="147"/>
      <c r="AH19" s="165"/>
      <c r="AI19" s="166"/>
      <c r="AJ19" s="161"/>
      <c r="AK19" s="162"/>
      <c r="AL19" s="82"/>
      <c r="AM19" s="83"/>
      <c r="AN19" s="173"/>
      <c r="AO19" s="174"/>
      <c r="AP19" s="175"/>
      <c r="AQ19" s="185"/>
      <c r="AR19" s="186"/>
      <c r="AS19" s="56"/>
      <c r="AT19" s="226"/>
      <c r="AU19" s="186"/>
      <c r="AV19" s="56"/>
      <c r="AW19" s="207"/>
      <c r="AX19" s="208"/>
      <c r="AY19" s="56"/>
      <c r="AZ19" s="56"/>
      <c r="BA19" s="56"/>
      <c r="BB19" s="59"/>
      <c r="BC19" s="60"/>
      <c r="BD19" s="82"/>
      <c r="BE19" s="83"/>
      <c r="BF19" s="220"/>
      <c r="BG19" s="220"/>
      <c r="BH19" s="223"/>
      <c r="BI19" s="224"/>
      <c r="BJ19" s="185"/>
      <c r="BK19" s="56"/>
      <c r="BL19" s="213"/>
      <c r="BM19" s="214"/>
      <c r="BN19" s="213"/>
      <c r="BO19" s="214"/>
      <c r="BP19" s="217"/>
      <c r="BQ19" s="218"/>
      <c r="BR19" s="78"/>
      <c r="BS19" s="79"/>
      <c r="BT19" s="82"/>
      <c r="BU19" s="83"/>
      <c r="BV19" s="86"/>
      <c r="BW19" s="87"/>
      <c r="BX19" s="235"/>
      <c r="BY19" s="236"/>
      <c r="BZ19" s="236"/>
      <c r="CA19" s="236"/>
      <c r="CB19" s="237"/>
    </row>
    <row r="20" spans="2:80" ht="15" customHeight="1" x14ac:dyDescent="0.35">
      <c r="B20" s="36"/>
      <c r="C20" s="27" t="str">
        <f>IF(C21="","",IF(OR(G20="",G21="",N20="",P20="",R20="",S20="",V20="",X20="",AF20="",AH20="",AQ20="",AT20="",AV20="",AW20="",BJ20=""),"×","●"))</f>
        <v/>
      </c>
      <c r="D20" s="146"/>
      <c r="E20" s="147"/>
      <c r="F20" s="147"/>
      <c r="G20" s="227"/>
      <c r="H20" s="228"/>
      <c r="I20" s="228"/>
      <c r="J20" s="228"/>
      <c r="K20" s="228"/>
      <c r="L20" s="228"/>
      <c r="M20" s="229"/>
      <c r="N20" s="56"/>
      <c r="O20" s="56"/>
      <c r="P20" s="59"/>
      <c r="Q20" s="60"/>
      <c r="R20" s="56"/>
      <c r="S20" s="124"/>
      <c r="T20" s="124"/>
      <c r="U20" s="124"/>
      <c r="V20" s="56"/>
      <c r="W20" s="56"/>
      <c r="X20" s="56"/>
      <c r="Y20" s="230"/>
      <c r="Z20" s="79"/>
      <c r="AA20" s="56"/>
      <c r="AB20" s="56"/>
      <c r="AC20" s="56"/>
      <c r="AD20" s="136"/>
      <c r="AE20" s="137"/>
      <c r="AF20" s="225"/>
      <c r="AG20" s="147"/>
      <c r="AH20" s="165"/>
      <c r="AI20" s="166"/>
      <c r="AJ20" s="161"/>
      <c r="AK20" s="162"/>
      <c r="AL20" s="82"/>
      <c r="AM20" s="83"/>
      <c r="AN20" s="173"/>
      <c r="AO20" s="174"/>
      <c r="AP20" s="175"/>
      <c r="AQ20" s="185"/>
      <c r="AR20" s="186"/>
      <c r="AS20" s="56"/>
      <c r="AT20" s="226"/>
      <c r="AU20" s="186"/>
      <c r="AV20" s="56"/>
      <c r="AW20" s="207"/>
      <c r="AX20" s="208"/>
      <c r="AY20" s="56"/>
      <c r="AZ20" s="56"/>
      <c r="BA20" s="56"/>
      <c r="BB20" s="59"/>
      <c r="BC20" s="60"/>
      <c r="BD20" s="82"/>
      <c r="BE20" s="83"/>
      <c r="BF20" s="220"/>
      <c r="BG20" s="220"/>
      <c r="BH20" s="223"/>
      <c r="BI20" s="224"/>
      <c r="BJ20" s="185"/>
      <c r="BK20" s="56"/>
      <c r="BL20" s="213"/>
      <c r="BM20" s="214"/>
      <c r="BN20" s="213"/>
      <c r="BO20" s="214"/>
      <c r="BP20" s="217"/>
      <c r="BQ20" s="218"/>
      <c r="BR20" s="78"/>
      <c r="BS20" s="79"/>
      <c r="BT20" s="82"/>
      <c r="BU20" s="83"/>
      <c r="BV20" s="86"/>
      <c r="BW20" s="87"/>
      <c r="BX20" s="243"/>
      <c r="BY20" s="244"/>
      <c r="BZ20" s="244"/>
      <c r="CA20" s="244"/>
      <c r="CB20" s="245"/>
    </row>
    <row r="21" spans="2:80" ht="15" customHeight="1" x14ac:dyDescent="0.15">
      <c r="B21" s="36"/>
      <c r="C21" s="26" t="str">
        <f>IF(AND(G20="",G21="",N20="",P20="",R20="",S20="",V20="",X20="",AF20="",AH20="",AQ20="",AT20="",AV20="",AW20="",BJ20=""),"","×")</f>
        <v/>
      </c>
      <c r="D21" s="146"/>
      <c r="E21" s="147"/>
      <c r="F21" s="147"/>
      <c r="G21" s="141"/>
      <c r="H21" s="142"/>
      <c r="I21" s="142"/>
      <c r="J21" s="142"/>
      <c r="K21" s="142"/>
      <c r="L21" s="142"/>
      <c r="M21" s="143"/>
      <c r="N21" s="56"/>
      <c r="O21" s="56"/>
      <c r="P21" s="59"/>
      <c r="Q21" s="60"/>
      <c r="R21" s="56"/>
      <c r="S21" s="124"/>
      <c r="T21" s="124"/>
      <c r="U21" s="124"/>
      <c r="V21" s="56"/>
      <c r="W21" s="56"/>
      <c r="X21" s="56"/>
      <c r="Y21" s="89"/>
      <c r="Z21" s="79"/>
      <c r="AA21" s="56"/>
      <c r="AB21" s="56"/>
      <c r="AC21" s="56"/>
      <c r="AD21" s="136"/>
      <c r="AE21" s="137"/>
      <c r="AF21" s="225"/>
      <c r="AG21" s="147"/>
      <c r="AH21" s="165"/>
      <c r="AI21" s="166"/>
      <c r="AJ21" s="161"/>
      <c r="AK21" s="162"/>
      <c r="AL21" s="82"/>
      <c r="AM21" s="83"/>
      <c r="AN21" s="173"/>
      <c r="AO21" s="174"/>
      <c r="AP21" s="175"/>
      <c r="AQ21" s="185"/>
      <c r="AR21" s="186"/>
      <c r="AS21" s="56"/>
      <c r="AT21" s="226"/>
      <c r="AU21" s="186"/>
      <c r="AV21" s="56"/>
      <c r="AW21" s="207"/>
      <c r="AX21" s="208"/>
      <c r="AY21" s="56"/>
      <c r="AZ21" s="56"/>
      <c r="BA21" s="56"/>
      <c r="BB21" s="59"/>
      <c r="BC21" s="60"/>
      <c r="BD21" s="82"/>
      <c r="BE21" s="83"/>
      <c r="BF21" s="220"/>
      <c r="BG21" s="220"/>
      <c r="BH21" s="223"/>
      <c r="BI21" s="224"/>
      <c r="BJ21" s="185"/>
      <c r="BK21" s="56"/>
      <c r="BL21" s="213"/>
      <c r="BM21" s="214"/>
      <c r="BN21" s="213"/>
      <c r="BO21" s="214"/>
      <c r="BP21" s="217"/>
      <c r="BQ21" s="218"/>
      <c r="BR21" s="78"/>
      <c r="BS21" s="79"/>
      <c r="BT21" s="82"/>
      <c r="BU21" s="83"/>
      <c r="BV21" s="86"/>
      <c r="BW21" s="87"/>
      <c r="BX21" s="235"/>
      <c r="BY21" s="236"/>
      <c r="BZ21" s="236"/>
      <c r="CA21" s="236"/>
      <c r="CB21" s="237"/>
    </row>
    <row r="22" spans="2:80" ht="15" customHeight="1" x14ac:dyDescent="0.35">
      <c r="B22" s="24" t="s">
        <v>88</v>
      </c>
      <c r="C22" s="25" t="str">
        <f>IF(C23="","",IF(OR(G22="",G23="",N22="",P22="",R22="",S22="",V22="",X22="",AF22="",AH22="",AQ22="",AT22="",AV22="",AW22="",BJ22=""),"×","●"))</f>
        <v/>
      </c>
      <c r="D22" s="146"/>
      <c r="E22" s="147"/>
      <c r="F22" s="147"/>
      <c r="G22" s="227"/>
      <c r="H22" s="228"/>
      <c r="I22" s="228"/>
      <c r="J22" s="228"/>
      <c r="K22" s="228"/>
      <c r="L22" s="228"/>
      <c r="M22" s="229"/>
      <c r="N22" s="56"/>
      <c r="O22" s="56"/>
      <c r="P22" s="59"/>
      <c r="Q22" s="60"/>
      <c r="R22" s="56"/>
      <c r="S22" s="124"/>
      <c r="T22" s="124"/>
      <c r="U22" s="124"/>
      <c r="V22" s="56"/>
      <c r="W22" s="56"/>
      <c r="X22" s="56"/>
      <c r="Y22" s="230"/>
      <c r="Z22" s="79"/>
      <c r="AA22" s="56"/>
      <c r="AB22" s="56"/>
      <c r="AC22" s="56"/>
      <c r="AD22" s="136"/>
      <c r="AE22" s="137"/>
      <c r="AF22" s="225"/>
      <c r="AG22" s="147"/>
      <c r="AH22" s="165"/>
      <c r="AI22" s="166"/>
      <c r="AJ22" s="161"/>
      <c r="AK22" s="162"/>
      <c r="AL22" s="82"/>
      <c r="AM22" s="83"/>
      <c r="AN22" s="173"/>
      <c r="AO22" s="174"/>
      <c r="AP22" s="175"/>
      <c r="AQ22" s="185"/>
      <c r="AR22" s="186"/>
      <c r="AS22" s="56"/>
      <c r="AT22" s="226"/>
      <c r="AU22" s="186"/>
      <c r="AV22" s="56"/>
      <c r="AW22" s="207"/>
      <c r="AX22" s="208"/>
      <c r="AY22" s="56"/>
      <c r="AZ22" s="56"/>
      <c r="BA22" s="56"/>
      <c r="BB22" s="59"/>
      <c r="BC22" s="60"/>
      <c r="BD22" s="82"/>
      <c r="BE22" s="83"/>
      <c r="BF22" s="220"/>
      <c r="BG22" s="220"/>
      <c r="BH22" s="223"/>
      <c r="BI22" s="224"/>
      <c r="BJ22" s="185"/>
      <c r="BK22" s="56"/>
      <c r="BL22" s="213"/>
      <c r="BM22" s="214"/>
      <c r="BN22" s="213"/>
      <c r="BO22" s="214"/>
      <c r="BP22" s="217"/>
      <c r="BQ22" s="218"/>
      <c r="BR22" s="78"/>
      <c r="BS22" s="79"/>
      <c r="BT22" s="82"/>
      <c r="BU22" s="83"/>
      <c r="BV22" s="86"/>
      <c r="BW22" s="87"/>
      <c r="BX22" s="243"/>
      <c r="BY22" s="244"/>
      <c r="BZ22" s="244"/>
      <c r="CA22" s="244"/>
      <c r="CB22" s="245"/>
    </row>
    <row r="23" spans="2:80" ht="15" customHeight="1" x14ac:dyDescent="0.15">
      <c r="B23" s="38" t="s">
        <v>114</v>
      </c>
      <c r="C23" s="26" t="str">
        <f>IF(AND(G22="",G23="",N22="",P22="",R22="",S22="",V22="",X22="",AF22="",AH22="",AQ22="",AT22="",AV22="",AW22="",BJ22=""),"","×")</f>
        <v/>
      </c>
      <c r="D23" s="146"/>
      <c r="E23" s="147"/>
      <c r="F23" s="147"/>
      <c r="G23" s="141"/>
      <c r="H23" s="142"/>
      <c r="I23" s="142"/>
      <c r="J23" s="142"/>
      <c r="K23" s="142"/>
      <c r="L23" s="142"/>
      <c r="M23" s="143"/>
      <c r="N23" s="56"/>
      <c r="O23" s="56"/>
      <c r="P23" s="59"/>
      <c r="Q23" s="60"/>
      <c r="R23" s="56"/>
      <c r="S23" s="124"/>
      <c r="T23" s="124"/>
      <c r="U23" s="124"/>
      <c r="V23" s="56"/>
      <c r="W23" s="56"/>
      <c r="X23" s="56"/>
      <c r="Y23" s="89"/>
      <c r="Z23" s="79"/>
      <c r="AA23" s="56"/>
      <c r="AB23" s="56"/>
      <c r="AC23" s="56"/>
      <c r="AD23" s="136"/>
      <c r="AE23" s="137"/>
      <c r="AF23" s="225"/>
      <c r="AG23" s="147"/>
      <c r="AH23" s="165"/>
      <c r="AI23" s="166"/>
      <c r="AJ23" s="161"/>
      <c r="AK23" s="162"/>
      <c r="AL23" s="82"/>
      <c r="AM23" s="83"/>
      <c r="AN23" s="173"/>
      <c r="AO23" s="174"/>
      <c r="AP23" s="175"/>
      <c r="AQ23" s="185"/>
      <c r="AR23" s="186"/>
      <c r="AS23" s="56"/>
      <c r="AT23" s="226"/>
      <c r="AU23" s="186"/>
      <c r="AV23" s="56"/>
      <c r="AW23" s="207"/>
      <c r="AX23" s="208"/>
      <c r="AY23" s="56"/>
      <c r="AZ23" s="56"/>
      <c r="BA23" s="56"/>
      <c r="BB23" s="59"/>
      <c r="BC23" s="60"/>
      <c r="BD23" s="82"/>
      <c r="BE23" s="83"/>
      <c r="BF23" s="220"/>
      <c r="BG23" s="220"/>
      <c r="BH23" s="223"/>
      <c r="BI23" s="224"/>
      <c r="BJ23" s="185"/>
      <c r="BK23" s="56"/>
      <c r="BL23" s="213"/>
      <c r="BM23" s="214"/>
      <c r="BN23" s="213"/>
      <c r="BO23" s="214"/>
      <c r="BP23" s="217"/>
      <c r="BQ23" s="218"/>
      <c r="BR23" s="78"/>
      <c r="BS23" s="79"/>
      <c r="BT23" s="82"/>
      <c r="BU23" s="83"/>
      <c r="BV23" s="86"/>
      <c r="BW23" s="87"/>
      <c r="BX23" s="235"/>
      <c r="BY23" s="236"/>
      <c r="BZ23" s="236"/>
      <c r="CA23" s="236"/>
      <c r="CB23" s="237"/>
    </row>
    <row r="24" spans="2:80" ht="15" customHeight="1" x14ac:dyDescent="0.35">
      <c r="B24" s="38" t="s">
        <v>104</v>
      </c>
      <c r="C24" s="27" t="str">
        <f>IF(C25="","",IF(OR(G24="",G25="",N24="",P24="",R24="",S24="",V24="",X24="",AF24="",AH24="",AQ24="",AT24="",AV24="",AW24="",BJ24=""),"×","●"))</f>
        <v/>
      </c>
      <c r="D24" s="146"/>
      <c r="E24" s="147"/>
      <c r="F24" s="147"/>
      <c r="G24" s="227"/>
      <c r="H24" s="228"/>
      <c r="I24" s="228"/>
      <c r="J24" s="228"/>
      <c r="K24" s="228"/>
      <c r="L24" s="228"/>
      <c r="M24" s="229"/>
      <c r="N24" s="56"/>
      <c r="O24" s="56"/>
      <c r="P24" s="59"/>
      <c r="Q24" s="60"/>
      <c r="R24" s="56"/>
      <c r="S24" s="124"/>
      <c r="T24" s="124"/>
      <c r="U24" s="124"/>
      <c r="V24" s="56"/>
      <c r="W24" s="56"/>
      <c r="X24" s="56"/>
      <c r="Y24" s="230"/>
      <c r="Z24" s="79"/>
      <c r="AA24" s="56"/>
      <c r="AB24" s="56"/>
      <c r="AC24" s="56"/>
      <c r="AD24" s="136"/>
      <c r="AE24" s="137"/>
      <c r="AF24" s="225"/>
      <c r="AG24" s="147"/>
      <c r="AH24" s="165"/>
      <c r="AI24" s="166"/>
      <c r="AJ24" s="161"/>
      <c r="AK24" s="162"/>
      <c r="AL24" s="82"/>
      <c r="AM24" s="83"/>
      <c r="AN24" s="173"/>
      <c r="AO24" s="174"/>
      <c r="AP24" s="175"/>
      <c r="AQ24" s="185"/>
      <c r="AR24" s="186"/>
      <c r="AS24" s="56"/>
      <c r="AT24" s="226"/>
      <c r="AU24" s="186"/>
      <c r="AV24" s="56"/>
      <c r="AW24" s="207"/>
      <c r="AX24" s="208"/>
      <c r="AY24" s="56"/>
      <c r="AZ24" s="56"/>
      <c r="BA24" s="56"/>
      <c r="BB24" s="59"/>
      <c r="BC24" s="60"/>
      <c r="BD24" s="82"/>
      <c r="BE24" s="83"/>
      <c r="BF24" s="220"/>
      <c r="BG24" s="220"/>
      <c r="BH24" s="223"/>
      <c r="BI24" s="224"/>
      <c r="BJ24" s="185"/>
      <c r="BK24" s="56"/>
      <c r="BL24" s="213"/>
      <c r="BM24" s="214"/>
      <c r="BN24" s="213"/>
      <c r="BO24" s="214"/>
      <c r="BP24" s="217"/>
      <c r="BQ24" s="218"/>
      <c r="BR24" s="78"/>
      <c r="BS24" s="79"/>
      <c r="BT24" s="82"/>
      <c r="BU24" s="83"/>
      <c r="BV24" s="86"/>
      <c r="BW24" s="87"/>
      <c r="BX24" s="243"/>
      <c r="BY24" s="244"/>
      <c r="BZ24" s="244"/>
      <c r="CA24" s="244"/>
      <c r="CB24" s="245"/>
    </row>
    <row r="25" spans="2:80" ht="15" customHeight="1" x14ac:dyDescent="0.15">
      <c r="B25" s="38" t="s">
        <v>113</v>
      </c>
      <c r="C25" s="26" t="str">
        <f>IF(AND(G24="",G25="",N24="",P24="",R24="",S24="",V24="",X24="",AF24="",AH24="",AQ24="",AT24="",AV24="",AW24="",BJ24=""),"","×")</f>
        <v/>
      </c>
      <c r="D25" s="146"/>
      <c r="E25" s="147"/>
      <c r="F25" s="147"/>
      <c r="G25" s="141"/>
      <c r="H25" s="142"/>
      <c r="I25" s="142"/>
      <c r="J25" s="142"/>
      <c r="K25" s="142"/>
      <c r="L25" s="142"/>
      <c r="M25" s="143"/>
      <c r="N25" s="56"/>
      <c r="O25" s="56"/>
      <c r="P25" s="59"/>
      <c r="Q25" s="60"/>
      <c r="R25" s="56"/>
      <c r="S25" s="124"/>
      <c r="T25" s="124"/>
      <c r="U25" s="124"/>
      <c r="V25" s="56"/>
      <c r="W25" s="56"/>
      <c r="X25" s="56"/>
      <c r="Y25" s="89"/>
      <c r="Z25" s="79"/>
      <c r="AA25" s="56"/>
      <c r="AB25" s="56"/>
      <c r="AC25" s="56"/>
      <c r="AD25" s="136"/>
      <c r="AE25" s="137"/>
      <c r="AF25" s="225"/>
      <c r="AG25" s="147"/>
      <c r="AH25" s="165"/>
      <c r="AI25" s="166"/>
      <c r="AJ25" s="161"/>
      <c r="AK25" s="162"/>
      <c r="AL25" s="82"/>
      <c r="AM25" s="83"/>
      <c r="AN25" s="173"/>
      <c r="AO25" s="174"/>
      <c r="AP25" s="175"/>
      <c r="AQ25" s="185"/>
      <c r="AR25" s="186"/>
      <c r="AS25" s="56"/>
      <c r="AT25" s="226"/>
      <c r="AU25" s="186"/>
      <c r="AV25" s="56"/>
      <c r="AW25" s="207"/>
      <c r="AX25" s="208"/>
      <c r="AY25" s="56"/>
      <c r="AZ25" s="56"/>
      <c r="BA25" s="56"/>
      <c r="BB25" s="59"/>
      <c r="BC25" s="60"/>
      <c r="BD25" s="82"/>
      <c r="BE25" s="83"/>
      <c r="BF25" s="220"/>
      <c r="BG25" s="220"/>
      <c r="BH25" s="223"/>
      <c r="BI25" s="224"/>
      <c r="BJ25" s="185"/>
      <c r="BK25" s="56"/>
      <c r="BL25" s="213"/>
      <c r="BM25" s="214"/>
      <c r="BN25" s="213"/>
      <c r="BO25" s="214"/>
      <c r="BP25" s="217"/>
      <c r="BQ25" s="218"/>
      <c r="BR25" s="78"/>
      <c r="BS25" s="79"/>
      <c r="BT25" s="82"/>
      <c r="BU25" s="83"/>
      <c r="BV25" s="86"/>
      <c r="BW25" s="87"/>
      <c r="BX25" s="235"/>
      <c r="BY25" s="236"/>
      <c r="BZ25" s="236"/>
      <c r="CA25" s="236"/>
      <c r="CB25" s="237"/>
    </row>
    <row r="26" spans="2:80" ht="15" customHeight="1" x14ac:dyDescent="0.35">
      <c r="B26" s="38" t="s">
        <v>89</v>
      </c>
      <c r="C26" s="27" t="str">
        <f>IF(C27="","",IF(OR(G26="",G27="",N26="",P26="",R26="",S26="",V26="",X26="",AF26="",AH26="",AQ26="",AT26="",AV26="",AW26="",BJ26=""),"×","●"))</f>
        <v/>
      </c>
      <c r="D26" s="146"/>
      <c r="E26" s="147"/>
      <c r="F26" s="147"/>
      <c r="G26" s="227"/>
      <c r="H26" s="228"/>
      <c r="I26" s="228"/>
      <c r="J26" s="228"/>
      <c r="K26" s="228"/>
      <c r="L26" s="228"/>
      <c r="M26" s="229"/>
      <c r="N26" s="56"/>
      <c r="O26" s="56"/>
      <c r="P26" s="59"/>
      <c r="Q26" s="60"/>
      <c r="R26" s="56"/>
      <c r="S26" s="124"/>
      <c r="T26" s="124"/>
      <c r="U26" s="124"/>
      <c r="V26" s="56"/>
      <c r="W26" s="56"/>
      <c r="X26" s="56"/>
      <c r="Y26" s="230"/>
      <c r="Z26" s="79"/>
      <c r="AA26" s="56"/>
      <c r="AB26" s="56"/>
      <c r="AC26" s="56"/>
      <c r="AD26" s="136"/>
      <c r="AE26" s="137"/>
      <c r="AF26" s="225"/>
      <c r="AG26" s="147"/>
      <c r="AH26" s="165"/>
      <c r="AI26" s="166"/>
      <c r="AJ26" s="161"/>
      <c r="AK26" s="162"/>
      <c r="AL26" s="82"/>
      <c r="AM26" s="83"/>
      <c r="AN26" s="173"/>
      <c r="AO26" s="174"/>
      <c r="AP26" s="175"/>
      <c r="AQ26" s="185"/>
      <c r="AR26" s="186"/>
      <c r="AS26" s="56"/>
      <c r="AT26" s="226"/>
      <c r="AU26" s="186"/>
      <c r="AV26" s="56"/>
      <c r="AW26" s="207"/>
      <c r="AX26" s="208"/>
      <c r="AY26" s="56"/>
      <c r="AZ26" s="56"/>
      <c r="BA26" s="56"/>
      <c r="BB26" s="59"/>
      <c r="BC26" s="60"/>
      <c r="BD26" s="82"/>
      <c r="BE26" s="83"/>
      <c r="BF26" s="220"/>
      <c r="BG26" s="220"/>
      <c r="BH26" s="223"/>
      <c r="BI26" s="224"/>
      <c r="BJ26" s="185"/>
      <c r="BK26" s="56"/>
      <c r="BL26" s="213"/>
      <c r="BM26" s="214"/>
      <c r="BN26" s="213"/>
      <c r="BO26" s="214"/>
      <c r="BP26" s="217"/>
      <c r="BQ26" s="218"/>
      <c r="BR26" s="78"/>
      <c r="BS26" s="79"/>
      <c r="BT26" s="82"/>
      <c r="BU26" s="83"/>
      <c r="BV26" s="86"/>
      <c r="BW26" s="87"/>
      <c r="BX26" s="243"/>
      <c r="BY26" s="244"/>
      <c r="BZ26" s="244"/>
      <c r="CA26" s="244"/>
      <c r="CB26" s="245"/>
    </row>
    <row r="27" spans="2:80" ht="15" customHeight="1" x14ac:dyDescent="0.15">
      <c r="B27" s="38" t="s">
        <v>115</v>
      </c>
      <c r="C27" s="26" t="str">
        <f>IF(AND(G26="",G27="",N26="",P26="",R26="",S26="",V26="",X26="",AF26="",AH26="",AQ26="",AT26="",AV26="",AW26="",BJ26=""),"","×")</f>
        <v/>
      </c>
      <c r="D27" s="146"/>
      <c r="E27" s="147"/>
      <c r="F27" s="147"/>
      <c r="G27" s="141"/>
      <c r="H27" s="142"/>
      <c r="I27" s="142"/>
      <c r="J27" s="142"/>
      <c r="K27" s="142"/>
      <c r="L27" s="142"/>
      <c r="M27" s="143"/>
      <c r="N27" s="56"/>
      <c r="O27" s="56"/>
      <c r="P27" s="59"/>
      <c r="Q27" s="60"/>
      <c r="R27" s="56"/>
      <c r="S27" s="124"/>
      <c r="T27" s="124"/>
      <c r="U27" s="124"/>
      <c r="V27" s="56"/>
      <c r="W27" s="56"/>
      <c r="X27" s="56"/>
      <c r="Y27" s="89"/>
      <c r="Z27" s="79"/>
      <c r="AA27" s="56"/>
      <c r="AB27" s="56"/>
      <c r="AC27" s="56"/>
      <c r="AD27" s="136"/>
      <c r="AE27" s="137"/>
      <c r="AF27" s="225"/>
      <c r="AG27" s="147"/>
      <c r="AH27" s="165"/>
      <c r="AI27" s="166"/>
      <c r="AJ27" s="161"/>
      <c r="AK27" s="162"/>
      <c r="AL27" s="82"/>
      <c r="AM27" s="83"/>
      <c r="AN27" s="173"/>
      <c r="AO27" s="174"/>
      <c r="AP27" s="175"/>
      <c r="AQ27" s="185"/>
      <c r="AR27" s="186"/>
      <c r="AS27" s="56"/>
      <c r="AT27" s="226"/>
      <c r="AU27" s="186"/>
      <c r="AV27" s="56"/>
      <c r="AW27" s="207"/>
      <c r="AX27" s="208"/>
      <c r="AY27" s="56"/>
      <c r="AZ27" s="56"/>
      <c r="BA27" s="56"/>
      <c r="BB27" s="59"/>
      <c r="BC27" s="60"/>
      <c r="BD27" s="82"/>
      <c r="BE27" s="83"/>
      <c r="BF27" s="220"/>
      <c r="BG27" s="220"/>
      <c r="BH27" s="223"/>
      <c r="BI27" s="224"/>
      <c r="BJ27" s="185"/>
      <c r="BK27" s="56"/>
      <c r="BL27" s="213"/>
      <c r="BM27" s="214"/>
      <c r="BN27" s="213"/>
      <c r="BO27" s="214"/>
      <c r="BP27" s="217"/>
      <c r="BQ27" s="218"/>
      <c r="BR27" s="78"/>
      <c r="BS27" s="79"/>
      <c r="BT27" s="82"/>
      <c r="BU27" s="83"/>
      <c r="BV27" s="86"/>
      <c r="BW27" s="87"/>
      <c r="BX27" s="235"/>
      <c r="BY27" s="236"/>
      <c r="BZ27" s="236"/>
      <c r="CA27" s="236"/>
      <c r="CB27" s="237"/>
    </row>
    <row r="28" spans="2:80" ht="15" customHeight="1" x14ac:dyDescent="0.35">
      <c r="B28" s="38" t="s">
        <v>90</v>
      </c>
      <c r="C28" s="27" t="str">
        <f>IF(C29="","",IF(OR(G28="",G29="",N28="",P28="",R28="",S28="",V28="",X28="",AF28="",AH28="",AQ28="",AT28="",AV28="",AW28="",BJ28=""),"×","●"))</f>
        <v/>
      </c>
      <c r="D28" s="146"/>
      <c r="E28" s="147"/>
      <c r="F28" s="147"/>
      <c r="G28" s="227"/>
      <c r="H28" s="228"/>
      <c r="I28" s="228"/>
      <c r="J28" s="228"/>
      <c r="K28" s="228"/>
      <c r="L28" s="228"/>
      <c r="M28" s="229"/>
      <c r="N28" s="56"/>
      <c r="O28" s="56"/>
      <c r="P28" s="59"/>
      <c r="Q28" s="60"/>
      <c r="R28" s="56"/>
      <c r="S28" s="124"/>
      <c r="T28" s="124"/>
      <c r="U28" s="124"/>
      <c r="V28" s="56"/>
      <c r="W28" s="56"/>
      <c r="X28" s="56"/>
      <c r="Y28" s="230"/>
      <c r="Z28" s="79"/>
      <c r="AA28" s="56"/>
      <c r="AB28" s="56"/>
      <c r="AC28" s="56"/>
      <c r="AD28" s="136"/>
      <c r="AE28" s="137"/>
      <c r="AF28" s="225"/>
      <c r="AG28" s="147"/>
      <c r="AH28" s="165"/>
      <c r="AI28" s="166"/>
      <c r="AJ28" s="161"/>
      <c r="AK28" s="162"/>
      <c r="AL28" s="82"/>
      <c r="AM28" s="83"/>
      <c r="AN28" s="173"/>
      <c r="AO28" s="174"/>
      <c r="AP28" s="175"/>
      <c r="AQ28" s="185"/>
      <c r="AR28" s="186"/>
      <c r="AS28" s="56"/>
      <c r="AT28" s="226"/>
      <c r="AU28" s="186"/>
      <c r="AV28" s="56"/>
      <c r="AW28" s="207"/>
      <c r="AX28" s="208"/>
      <c r="AY28" s="56"/>
      <c r="AZ28" s="56"/>
      <c r="BA28" s="56"/>
      <c r="BB28" s="59"/>
      <c r="BC28" s="60"/>
      <c r="BD28" s="82"/>
      <c r="BE28" s="83"/>
      <c r="BF28" s="220"/>
      <c r="BG28" s="220"/>
      <c r="BH28" s="223"/>
      <c r="BI28" s="224"/>
      <c r="BJ28" s="185"/>
      <c r="BK28" s="56"/>
      <c r="BL28" s="213"/>
      <c r="BM28" s="214"/>
      <c r="BN28" s="213"/>
      <c r="BO28" s="214"/>
      <c r="BP28" s="217"/>
      <c r="BQ28" s="218"/>
      <c r="BR28" s="78"/>
      <c r="BS28" s="79"/>
      <c r="BT28" s="82"/>
      <c r="BU28" s="83"/>
      <c r="BV28" s="86"/>
      <c r="BW28" s="87"/>
      <c r="BX28" s="243"/>
      <c r="BY28" s="244"/>
      <c r="BZ28" s="244"/>
      <c r="CA28" s="244"/>
      <c r="CB28" s="245"/>
    </row>
    <row r="29" spans="2:80" ht="15" customHeight="1" x14ac:dyDescent="0.15">
      <c r="B29" s="38"/>
      <c r="C29" s="26" t="str">
        <f>IF(AND(G28="",G29="",N28="",P28="",R28="",S28="",V28="",X28="",AF28="",AH28="",AQ28="",AT28="",AV28="",AW28="",BJ28=""),"","×")</f>
        <v/>
      </c>
      <c r="D29" s="146"/>
      <c r="E29" s="147"/>
      <c r="F29" s="147"/>
      <c r="G29" s="141"/>
      <c r="H29" s="142"/>
      <c r="I29" s="142"/>
      <c r="J29" s="142"/>
      <c r="K29" s="142"/>
      <c r="L29" s="142"/>
      <c r="M29" s="143"/>
      <c r="N29" s="56"/>
      <c r="O29" s="56"/>
      <c r="P29" s="59"/>
      <c r="Q29" s="60"/>
      <c r="R29" s="56"/>
      <c r="S29" s="124"/>
      <c r="T29" s="124"/>
      <c r="U29" s="124"/>
      <c r="V29" s="56"/>
      <c r="W29" s="56"/>
      <c r="X29" s="56"/>
      <c r="Y29" s="89"/>
      <c r="Z29" s="79"/>
      <c r="AA29" s="56"/>
      <c r="AB29" s="56"/>
      <c r="AC29" s="56"/>
      <c r="AD29" s="136"/>
      <c r="AE29" s="137"/>
      <c r="AF29" s="225"/>
      <c r="AG29" s="147"/>
      <c r="AH29" s="165"/>
      <c r="AI29" s="166"/>
      <c r="AJ29" s="161"/>
      <c r="AK29" s="162"/>
      <c r="AL29" s="82"/>
      <c r="AM29" s="83"/>
      <c r="AN29" s="173"/>
      <c r="AO29" s="174"/>
      <c r="AP29" s="175"/>
      <c r="AQ29" s="185"/>
      <c r="AR29" s="186"/>
      <c r="AS29" s="56"/>
      <c r="AT29" s="226"/>
      <c r="AU29" s="186"/>
      <c r="AV29" s="56"/>
      <c r="AW29" s="207"/>
      <c r="AX29" s="208"/>
      <c r="AY29" s="56"/>
      <c r="AZ29" s="56"/>
      <c r="BA29" s="56"/>
      <c r="BB29" s="59"/>
      <c r="BC29" s="60"/>
      <c r="BD29" s="82"/>
      <c r="BE29" s="83"/>
      <c r="BF29" s="220"/>
      <c r="BG29" s="220"/>
      <c r="BH29" s="223"/>
      <c r="BI29" s="224"/>
      <c r="BJ29" s="185"/>
      <c r="BK29" s="56"/>
      <c r="BL29" s="213"/>
      <c r="BM29" s="214"/>
      <c r="BN29" s="213"/>
      <c r="BO29" s="214"/>
      <c r="BP29" s="217"/>
      <c r="BQ29" s="218"/>
      <c r="BR29" s="78"/>
      <c r="BS29" s="79"/>
      <c r="BT29" s="82"/>
      <c r="BU29" s="83"/>
      <c r="BV29" s="86"/>
      <c r="BW29" s="87"/>
      <c r="BX29" s="235"/>
      <c r="BY29" s="236"/>
      <c r="BZ29" s="236"/>
      <c r="CA29" s="236"/>
      <c r="CB29" s="237"/>
    </row>
    <row r="30" spans="2:80" ht="15" customHeight="1" x14ac:dyDescent="0.35">
      <c r="B30" s="38"/>
      <c r="C30" s="27" t="str">
        <f>IF(C31="","",IF(OR(G30="",G31="",N30="",P30="",R30="",S30="",V30="",X30="",AF30="",AH30="",AQ30="",AT30="",AV30="",AW30="",BJ30=""),"×","●"))</f>
        <v/>
      </c>
      <c r="D30" s="146"/>
      <c r="E30" s="147"/>
      <c r="F30" s="147"/>
      <c r="G30" s="227"/>
      <c r="H30" s="228"/>
      <c r="I30" s="228"/>
      <c r="J30" s="228"/>
      <c r="K30" s="228"/>
      <c r="L30" s="228"/>
      <c r="M30" s="229"/>
      <c r="N30" s="56"/>
      <c r="O30" s="56"/>
      <c r="P30" s="59"/>
      <c r="Q30" s="60"/>
      <c r="R30" s="56"/>
      <c r="S30" s="124"/>
      <c r="T30" s="124"/>
      <c r="U30" s="124"/>
      <c r="V30" s="56"/>
      <c r="W30" s="56"/>
      <c r="X30" s="56"/>
      <c r="Y30" s="230"/>
      <c r="Z30" s="79"/>
      <c r="AA30" s="56"/>
      <c r="AB30" s="56"/>
      <c r="AC30" s="56"/>
      <c r="AD30" s="136"/>
      <c r="AE30" s="137"/>
      <c r="AF30" s="225"/>
      <c r="AG30" s="147"/>
      <c r="AH30" s="165"/>
      <c r="AI30" s="166"/>
      <c r="AJ30" s="161"/>
      <c r="AK30" s="162"/>
      <c r="AL30" s="82"/>
      <c r="AM30" s="83"/>
      <c r="AN30" s="173"/>
      <c r="AO30" s="174"/>
      <c r="AP30" s="175"/>
      <c r="AQ30" s="185"/>
      <c r="AR30" s="186"/>
      <c r="AS30" s="56"/>
      <c r="AT30" s="226"/>
      <c r="AU30" s="186"/>
      <c r="AV30" s="56"/>
      <c r="AW30" s="207"/>
      <c r="AX30" s="208"/>
      <c r="AY30" s="56"/>
      <c r="AZ30" s="56"/>
      <c r="BA30" s="56"/>
      <c r="BB30" s="59"/>
      <c r="BC30" s="60"/>
      <c r="BD30" s="82"/>
      <c r="BE30" s="83"/>
      <c r="BF30" s="220"/>
      <c r="BG30" s="220"/>
      <c r="BH30" s="223"/>
      <c r="BI30" s="224"/>
      <c r="BJ30" s="185"/>
      <c r="BK30" s="56"/>
      <c r="BL30" s="213"/>
      <c r="BM30" s="214"/>
      <c r="BN30" s="213"/>
      <c r="BO30" s="214"/>
      <c r="BP30" s="217"/>
      <c r="BQ30" s="218"/>
      <c r="BR30" s="78"/>
      <c r="BS30" s="79"/>
      <c r="BT30" s="82"/>
      <c r="BU30" s="83"/>
      <c r="BV30" s="86"/>
      <c r="BW30" s="87"/>
      <c r="BX30" s="243"/>
      <c r="BY30" s="244"/>
      <c r="BZ30" s="244"/>
      <c r="CA30" s="244"/>
      <c r="CB30" s="245"/>
    </row>
    <row r="31" spans="2:80" ht="15" customHeight="1" x14ac:dyDescent="0.15">
      <c r="B31" s="24" t="s">
        <v>91</v>
      </c>
      <c r="C31" s="28" t="str">
        <f>IF(AND(G30="",G31="",N30="",P30="",R30="",S30="",V30="",X30="",AF30="",AH30="",AQ30="",AT30="",AV30="",AW30="",BJ30=""),"","×")</f>
        <v/>
      </c>
      <c r="D31" s="146"/>
      <c r="E31" s="147"/>
      <c r="F31" s="147"/>
      <c r="G31" s="141"/>
      <c r="H31" s="142"/>
      <c r="I31" s="142"/>
      <c r="J31" s="142"/>
      <c r="K31" s="142"/>
      <c r="L31" s="142"/>
      <c r="M31" s="143"/>
      <c r="N31" s="56"/>
      <c r="O31" s="56"/>
      <c r="P31" s="59"/>
      <c r="Q31" s="60"/>
      <c r="R31" s="56"/>
      <c r="S31" s="124"/>
      <c r="T31" s="124"/>
      <c r="U31" s="124"/>
      <c r="V31" s="56"/>
      <c r="W31" s="56"/>
      <c r="X31" s="56"/>
      <c r="Y31" s="89"/>
      <c r="Z31" s="79"/>
      <c r="AA31" s="56"/>
      <c r="AB31" s="56"/>
      <c r="AC31" s="56"/>
      <c r="AD31" s="136"/>
      <c r="AE31" s="137"/>
      <c r="AF31" s="225"/>
      <c r="AG31" s="147"/>
      <c r="AH31" s="165"/>
      <c r="AI31" s="166"/>
      <c r="AJ31" s="161"/>
      <c r="AK31" s="162"/>
      <c r="AL31" s="82"/>
      <c r="AM31" s="83"/>
      <c r="AN31" s="173"/>
      <c r="AO31" s="174"/>
      <c r="AP31" s="175"/>
      <c r="AQ31" s="185"/>
      <c r="AR31" s="186"/>
      <c r="AS31" s="56"/>
      <c r="AT31" s="226"/>
      <c r="AU31" s="186"/>
      <c r="AV31" s="56"/>
      <c r="AW31" s="207"/>
      <c r="AX31" s="208"/>
      <c r="AY31" s="56"/>
      <c r="AZ31" s="56"/>
      <c r="BA31" s="56"/>
      <c r="BB31" s="59"/>
      <c r="BC31" s="60"/>
      <c r="BD31" s="82"/>
      <c r="BE31" s="83"/>
      <c r="BF31" s="220"/>
      <c r="BG31" s="220"/>
      <c r="BH31" s="223"/>
      <c r="BI31" s="224"/>
      <c r="BJ31" s="185"/>
      <c r="BK31" s="56"/>
      <c r="BL31" s="213"/>
      <c r="BM31" s="214"/>
      <c r="BN31" s="213"/>
      <c r="BO31" s="214"/>
      <c r="BP31" s="217"/>
      <c r="BQ31" s="218"/>
      <c r="BR31" s="78"/>
      <c r="BS31" s="79"/>
      <c r="BT31" s="82"/>
      <c r="BU31" s="83"/>
      <c r="BV31" s="86"/>
      <c r="BW31" s="87"/>
      <c r="BX31" s="235"/>
      <c r="BY31" s="236"/>
      <c r="BZ31" s="236"/>
      <c r="CA31" s="236"/>
      <c r="CB31" s="237"/>
    </row>
    <row r="32" spans="2:80" ht="15" customHeight="1" x14ac:dyDescent="0.35">
      <c r="B32" s="1" t="s">
        <v>103</v>
      </c>
      <c r="C32" s="27" t="str">
        <f>IF(C33="","",IF(OR(G32="",G33="",N32="",P32="",R32="",S32="",V32="",X32="",AF32="",AH32="",AQ32="",AT32="",AV32="",AW32="",BJ32=""),"×","●"))</f>
        <v/>
      </c>
      <c r="D32" s="146"/>
      <c r="E32" s="147"/>
      <c r="F32" s="147"/>
      <c r="G32" s="227"/>
      <c r="H32" s="228"/>
      <c r="I32" s="228"/>
      <c r="J32" s="228"/>
      <c r="K32" s="228"/>
      <c r="L32" s="228"/>
      <c r="M32" s="229"/>
      <c r="N32" s="56"/>
      <c r="O32" s="56"/>
      <c r="P32" s="59"/>
      <c r="Q32" s="60"/>
      <c r="R32" s="56"/>
      <c r="S32" s="124"/>
      <c r="T32" s="124"/>
      <c r="U32" s="124"/>
      <c r="V32" s="56"/>
      <c r="W32" s="56"/>
      <c r="X32" s="56"/>
      <c r="Y32" s="230"/>
      <c r="Z32" s="79"/>
      <c r="AA32" s="56"/>
      <c r="AB32" s="56"/>
      <c r="AC32" s="56"/>
      <c r="AD32" s="136"/>
      <c r="AE32" s="137"/>
      <c r="AF32" s="225"/>
      <c r="AG32" s="147"/>
      <c r="AH32" s="165"/>
      <c r="AI32" s="166"/>
      <c r="AJ32" s="161"/>
      <c r="AK32" s="162"/>
      <c r="AL32" s="82"/>
      <c r="AM32" s="83"/>
      <c r="AN32" s="173"/>
      <c r="AO32" s="174"/>
      <c r="AP32" s="175"/>
      <c r="AQ32" s="185"/>
      <c r="AR32" s="186"/>
      <c r="AS32" s="56"/>
      <c r="AT32" s="226"/>
      <c r="AU32" s="186"/>
      <c r="AV32" s="56"/>
      <c r="AW32" s="207"/>
      <c r="AX32" s="208"/>
      <c r="AY32" s="56"/>
      <c r="AZ32" s="56"/>
      <c r="BA32" s="56"/>
      <c r="BB32" s="59"/>
      <c r="BC32" s="60"/>
      <c r="BD32" s="82"/>
      <c r="BE32" s="83"/>
      <c r="BF32" s="220"/>
      <c r="BG32" s="220"/>
      <c r="BH32" s="223"/>
      <c r="BI32" s="224"/>
      <c r="BJ32" s="185"/>
      <c r="BK32" s="56"/>
      <c r="BL32" s="213"/>
      <c r="BM32" s="214"/>
      <c r="BN32" s="213"/>
      <c r="BO32" s="214"/>
      <c r="BP32" s="217"/>
      <c r="BQ32" s="218"/>
      <c r="BR32" s="78"/>
      <c r="BS32" s="79"/>
      <c r="BT32" s="82"/>
      <c r="BU32" s="83"/>
      <c r="BV32" s="86"/>
      <c r="BW32" s="87"/>
      <c r="BX32" s="243"/>
      <c r="BY32" s="244"/>
      <c r="BZ32" s="244"/>
      <c r="CA32" s="244"/>
      <c r="CB32" s="245"/>
    </row>
    <row r="33" spans="2:80" ht="15" customHeight="1" x14ac:dyDescent="0.15">
      <c r="B33" s="1" t="s">
        <v>92</v>
      </c>
      <c r="C33" s="26" t="str">
        <f>IF(AND(G32="",G33="",N32="",P32="",R32="",S32="",V32="",X32="",AF32="",AH32="",AQ32="",AT32="",AV32="",AW32="",BJ32=""),"","×")</f>
        <v/>
      </c>
      <c r="D33" s="146"/>
      <c r="E33" s="147"/>
      <c r="F33" s="147"/>
      <c r="G33" s="141"/>
      <c r="H33" s="142"/>
      <c r="I33" s="142"/>
      <c r="J33" s="142"/>
      <c r="K33" s="142"/>
      <c r="L33" s="142"/>
      <c r="M33" s="143"/>
      <c r="N33" s="56"/>
      <c r="O33" s="56"/>
      <c r="P33" s="59"/>
      <c r="Q33" s="60"/>
      <c r="R33" s="56"/>
      <c r="S33" s="124"/>
      <c r="T33" s="124"/>
      <c r="U33" s="124"/>
      <c r="V33" s="56"/>
      <c r="W33" s="56"/>
      <c r="X33" s="56"/>
      <c r="Y33" s="89"/>
      <c r="Z33" s="79"/>
      <c r="AA33" s="56"/>
      <c r="AB33" s="56"/>
      <c r="AC33" s="56"/>
      <c r="AD33" s="136"/>
      <c r="AE33" s="137"/>
      <c r="AF33" s="225"/>
      <c r="AG33" s="147"/>
      <c r="AH33" s="165"/>
      <c r="AI33" s="166"/>
      <c r="AJ33" s="161"/>
      <c r="AK33" s="162"/>
      <c r="AL33" s="82"/>
      <c r="AM33" s="83"/>
      <c r="AN33" s="173"/>
      <c r="AO33" s="174"/>
      <c r="AP33" s="175"/>
      <c r="AQ33" s="185"/>
      <c r="AR33" s="186"/>
      <c r="AS33" s="56"/>
      <c r="AT33" s="226"/>
      <c r="AU33" s="186"/>
      <c r="AV33" s="56"/>
      <c r="AW33" s="207"/>
      <c r="AX33" s="208"/>
      <c r="AY33" s="56"/>
      <c r="AZ33" s="56"/>
      <c r="BA33" s="56"/>
      <c r="BB33" s="59"/>
      <c r="BC33" s="60"/>
      <c r="BD33" s="82"/>
      <c r="BE33" s="83"/>
      <c r="BF33" s="220"/>
      <c r="BG33" s="220"/>
      <c r="BH33" s="223"/>
      <c r="BI33" s="224"/>
      <c r="BJ33" s="185"/>
      <c r="BK33" s="56"/>
      <c r="BL33" s="213"/>
      <c r="BM33" s="214"/>
      <c r="BN33" s="213"/>
      <c r="BO33" s="214"/>
      <c r="BP33" s="217"/>
      <c r="BQ33" s="218"/>
      <c r="BR33" s="78"/>
      <c r="BS33" s="79"/>
      <c r="BT33" s="82"/>
      <c r="BU33" s="83"/>
      <c r="BV33" s="86"/>
      <c r="BW33" s="87"/>
      <c r="BX33" s="235"/>
      <c r="BY33" s="236"/>
      <c r="BZ33" s="236"/>
      <c r="CA33" s="236"/>
      <c r="CB33" s="237"/>
    </row>
    <row r="34" spans="2:80" ht="15" customHeight="1" x14ac:dyDescent="0.35">
      <c r="B34" s="1" t="s">
        <v>93</v>
      </c>
      <c r="C34" s="27" t="str">
        <f>IF(C35="","",IF(OR(G34="",G35="",N34="",P34="",R34="",S34="",V34="",X34="",AF34="",AH34="",AQ34="",AT34="",AV34="",AW34="",BJ34=""),"×","●"))</f>
        <v/>
      </c>
      <c r="D34" s="146"/>
      <c r="E34" s="147"/>
      <c r="F34" s="147"/>
      <c r="G34" s="227"/>
      <c r="H34" s="228"/>
      <c r="I34" s="228"/>
      <c r="J34" s="228"/>
      <c r="K34" s="228"/>
      <c r="L34" s="228"/>
      <c r="M34" s="229"/>
      <c r="N34" s="56"/>
      <c r="O34" s="56"/>
      <c r="P34" s="59"/>
      <c r="Q34" s="60"/>
      <c r="R34" s="56"/>
      <c r="S34" s="124"/>
      <c r="T34" s="124"/>
      <c r="U34" s="124"/>
      <c r="V34" s="56"/>
      <c r="W34" s="56"/>
      <c r="X34" s="56"/>
      <c r="Y34" s="230"/>
      <c r="Z34" s="79"/>
      <c r="AA34" s="56"/>
      <c r="AB34" s="56"/>
      <c r="AC34" s="56"/>
      <c r="AD34" s="136"/>
      <c r="AE34" s="137"/>
      <c r="AF34" s="225"/>
      <c r="AG34" s="147"/>
      <c r="AH34" s="165"/>
      <c r="AI34" s="166"/>
      <c r="AJ34" s="161"/>
      <c r="AK34" s="162"/>
      <c r="AL34" s="82"/>
      <c r="AM34" s="83"/>
      <c r="AN34" s="173"/>
      <c r="AO34" s="174"/>
      <c r="AP34" s="175"/>
      <c r="AQ34" s="185"/>
      <c r="AR34" s="186"/>
      <c r="AS34" s="56"/>
      <c r="AT34" s="226"/>
      <c r="AU34" s="186"/>
      <c r="AV34" s="56"/>
      <c r="AW34" s="207"/>
      <c r="AX34" s="208"/>
      <c r="AY34" s="56"/>
      <c r="AZ34" s="56"/>
      <c r="BA34" s="56"/>
      <c r="BB34" s="59"/>
      <c r="BC34" s="60"/>
      <c r="BD34" s="82"/>
      <c r="BE34" s="83"/>
      <c r="BF34" s="220"/>
      <c r="BG34" s="220"/>
      <c r="BH34" s="223"/>
      <c r="BI34" s="224"/>
      <c r="BJ34" s="185"/>
      <c r="BK34" s="56"/>
      <c r="BL34" s="213"/>
      <c r="BM34" s="214"/>
      <c r="BN34" s="213"/>
      <c r="BO34" s="214"/>
      <c r="BP34" s="217"/>
      <c r="BQ34" s="218"/>
      <c r="BR34" s="78"/>
      <c r="BS34" s="79"/>
      <c r="BT34" s="82"/>
      <c r="BU34" s="83"/>
      <c r="BV34" s="86"/>
      <c r="BW34" s="87"/>
      <c r="BX34" s="243"/>
      <c r="BY34" s="244"/>
      <c r="BZ34" s="244"/>
      <c r="CA34" s="244"/>
      <c r="CB34" s="245"/>
    </row>
    <row r="35" spans="2:80" ht="15" customHeight="1" x14ac:dyDescent="0.15">
      <c r="B35" s="1" t="s">
        <v>94</v>
      </c>
      <c r="C35" s="26" t="str">
        <f>IF(AND(G34="",G35="",N34="",P34="",R34="",S34="",V34="",X34="",AF34="",AH34="",AQ34="",AT34="",AV34="",AW34="",BJ34=""),"","×")</f>
        <v/>
      </c>
      <c r="D35" s="146"/>
      <c r="E35" s="147"/>
      <c r="F35" s="147"/>
      <c r="G35" s="141"/>
      <c r="H35" s="142"/>
      <c r="I35" s="142"/>
      <c r="J35" s="142"/>
      <c r="K35" s="142"/>
      <c r="L35" s="142"/>
      <c r="M35" s="143"/>
      <c r="N35" s="56"/>
      <c r="O35" s="56"/>
      <c r="P35" s="59"/>
      <c r="Q35" s="60"/>
      <c r="R35" s="56"/>
      <c r="S35" s="124"/>
      <c r="T35" s="124"/>
      <c r="U35" s="124"/>
      <c r="V35" s="56"/>
      <c r="W35" s="56"/>
      <c r="X35" s="56"/>
      <c r="Y35" s="89"/>
      <c r="Z35" s="79"/>
      <c r="AA35" s="56"/>
      <c r="AB35" s="56"/>
      <c r="AC35" s="56"/>
      <c r="AD35" s="136"/>
      <c r="AE35" s="137"/>
      <c r="AF35" s="225"/>
      <c r="AG35" s="147"/>
      <c r="AH35" s="165"/>
      <c r="AI35" s="166"/>
      <c r="AJ35" s="161"/>
      <c r="AK35" s="162"/>
      <c r="AL35" s="82"/>
      <c r="AM35" s="83"/>
      <c r="AN35" s="173"/>
      <c r="AO35" s="174"/>
      <c r="AP35" s="175"/>
      <c r="AQ35" s="185"/>
      <c r="AR35" s="186"/>
      <c r="AS35" s="56"/>
      <c r="AT35" s="226"/>
      <c r="AU35" s="186"/>
      <c r="AV35" s="56"/>
      <c r="AW35" s="207"/>
      <c r="AX35" s="208"/>
      <c r="AY35" s="56"/>
      <c r="AZ35" s="56"/>
      <c r="BA35" s="56"/>
      <c r="BB35" s="59"/>
      <c r="BC35" s="60"/>
      <c r="BD35" s="82"/>
      <c r="BE35" s="83"/>
      <c r="BF35" s="220"/>
      <c r="BG35" s="220"/>
      <c r="BH35" s="223"/>
      <c r="BI35" s="224"/>
      <c r="BJ35" s="185"/>
      <c r="BK35" s="56"/>
      <c r="BL35" s="213"/>
      <c r="BM35" s="214"/>
      <c r="BN35" s="213"/>
      <c r="BO35" s="214"/>
      <c r="BP35" s="217"/>
      <c r="BQ35" s="218"/>
      <c r="BR35" s="78"/>
      <c r="BS35" s="79"/>
      <c r="BT35" s="82"/>
      <c r="BU35" s="83"/>
      <c r="BV35" s="86"/>
      <c r="BW35" s="87"/>
      <c r="BX35" s="235"/>
      <c r="BY35" s="236"/>
      <c r="BZ35" s="236"/>
      <c r="CA35" s="236"/>
      <c r="CB35" s="237"/>
    </row>
    <row r="36" spans="2:80" ht="15" customHeight="1" x14ac:dyDescent="0.35">
      <c r="B36" s="1" t="s">
        <v>95</v>
      </c>
      <c r="C36" s="27" t="str">
        <f>IF(C37="","",IF(OR(G36="",G37="",N36="",P36="",R36="",S36="",V36="",X36="",AF36="",AH36="",AQ36="",AT36="",AV36="",AW36="",BJ36=""),"×","●"))</f>
        <v/>
      </c>
      <c r="D36" s="146"/>
      <c r="E36" s="147"/>
      <c r="F36" s="147"/>
      <c r="G36" s="227"/>
      <c r="H36" s="228"/>
      <c r="I36" s="228"/>
      <c r="J36" s="228"/>
      <c r="K36" s="228"/>
      <c r="L36" s="228"/>
      <c r="M36" s="229"/>
      <c r="N36" s="56"/>
      <c r="O36" s="56"/>
      <c r="P36" s="59"/>
      <c r="Q36" s="60"/>
      <c r="R36" s="56"/>
      <c r="S36" s="124"/>
      <c r="T36" s="124"/>
      <c r="U36" s="124"/>
      <c r="V36" s="56"/>
      <c r="W36" s="56"/>
      <c r="X36" s="56"/>
      <c r="Y36" s="230"/>
      <c r="Z36" s="79"/>
      <c r="AA36" s="56"/>
      <c r="AB36" s="56"/>
      <c r="AC36" s="56"/>
      <c r="AD36" s="136"/>
      <c r="AE36" s="137"/>
      <c r="AF36" s="225"/>
      <c r="AG36" s="147"/>
      <c r="AH36" s="165"/>
      <c r="AI36" s="166"/>
      <c r="AJ36" s="161"/>
      <c r="AK36" s="162"/>
      <c r="AL36" s="82"/>
      <c r="AM36" s="83"/>
      <c r="AN36" s="173"/>
      <c r="AO36" s="174"/>
      <c r="AP36" s="175"/>
      <c r="AQ36" s="185"/>
      <c r="AR36" s="186"/>
      <c r="AS36" s="56"/>
      <c r="AT36" s="226"/>
      <c r="AU36" s="186"/>
      <c r="AV36" s="56"/>
      <c r="AW36" s="207"/>
      <c r="AX36" s="208"/>
      <c r="AY36" s="56"/>
      <c r="AZ36" s="56"/>
      <c r="BA36" s="56"/>
      <c r="BB36" s="59"/>
      <c r="BC36" s="60"/>
      <c r="BD36" s="82"/>
      <c r="BE36" s="83"/>
      <c r="BF36" s="220"/>
      <c r="BG36" s="220"/>
      <c r="BH36" s="223"/>
      <c r="BI36" s="224"/>
      <c r="BJ36" s="185"/>
      <c r="BK36" s="56"/>
      <c r="BL36" s="213"/>
      <c r="BM36" s="214"/>
      <c r="BN36" s="213"/>
      <c r="BO36" s="214"/>
      <c r="BP36" s="217"/>
      <c r="BQ36" s="218"/>
      <c r="BR36" s="78"/>
      <c r="BS36" s="79"/>
      <c r="BT36" s="82"/>
      <c r="BU36" s="83"/>
      <c r="BV36" s="86"/>
      <c r="BW36" s="87"/>
      <c r="BX36" s="243"/>
      <c r="BY36" s="244"/>
      <c r="BZ36" s="244"/>
      <c r="CA36" s="244"/>
      <c r="CB36" s="245"/>
    </row>
    <row r="37" spans="2:80" ht="15" customHeight="1" x14ac:dyDescent="0.15">
      <c r="B37" s="1" t="s">
        <v>96</v>
      </c>
      <c r="C37" s="26" t="str">
        <f>IF(AND(G36="",G37="",N36="",P36="",R36="",S36="",V36="",X36="",AF36="",AH36="",AQ36="",AT36="",AV36="",AW36="",BJ36=""),"","×")</f>
        <v/>
      </c>
      <c r="D37" s="146"/>
      <c r="E37" s="147"/>
      <c r="F37" s="147"/>
      <c r="G37" s="141"/>
      <c r="H37" s="142"/>
      <c r="I37" s="142"/>
      <c r="J37" s="142"/>
      <c r="K37" s="142"/>
      <c r="L37" s="142"/>
      <c r="M37" s="143"/>
      <c r="N37" s="56"/>
      <c r="O37" s="56"/>
      <c r="P37" s="59"/>
      <c r="Q37" s="60"/>
      <c r="R37" s="56"/>
      <c r="S37" s="124"/>
      <c r="T37" s="124"/>
      <c r="U37" s="124"/>
      <c r="V37" s="56"/>
      <c r="W37" s="56"/>
      <c r="X37" s="56"/>
      <c r="Y37" s="89"/>
      <c r="Z37" s="79"/>
      <c r="AA37" s="56"/>
      <c r="AB37" s="56"/>
      <c r="AC37" s="56"/>
      <c r="AD37" s="136"/>
      <c r="AE37" s="137"/>
      <c r="AF37" s="225"/>
      <c r="AG37" s="147"/>
      <c r="AH37" s="165"/>
      <c r="AI37" s="166"/>
      <c r="AJ37" s="161"/>
      <c r="AK37" s="162"/>
      <c r="AL37" s="82"/>
      <c r="AM37" s="83"/>
      <c r="AN37" s="173"/>
      <c r="AO37" s="174"/>
      <c r="AP37" s="175"/>
      <c r="AQ37" s="185"/>
      <c r="AR37" s="186"/>
      <c r="AS37" s="56"/>
      <c r="AT37" s="226"/>
      <c r="AU37" s="186"/>
      <c r="AV37" s="56"/>
      <c r="AW37" s="207"/>
      <c r="AX37" s="208"/>
      <c r="AY37" s="56"/>
      <c r="AZ37" s="56"/>
      <c r="BA37" s="56"/>
      <c r="BB37" s="59"/>
      <c r="BC37" s="60"/>
      <c r="BD37" s="82"/>
      <c r="BE37" s="83"/>
      <c r="BF37" s="220"/>
      <c r="BG37" s="220"/>
      <c r="BH37" s="223"/>
      <c r="BI37" s="224"/>
      <c r="BJ37" s="185"/>
      <c r="BK37" s="56"/>
      <c r="BL37" s="213"/>
      <c r="BM37" s="214"/>
      <c r="BN37" s="213"/>
      <c r="BO37" s="214"/>
      <c r="BP37" s="217"/>
      <c r="BQ37" s="218"/>
      <c r="BR37" s="78"/>
      <c r="BS37" s="79"/>
      <c r="BT37" s="82"/>
      <c r="BU37" s="83"/>
      <c r="BV37" s="86"/>
      <c r="BW37" s="87"/>
      <c r="BX37" s="235"/>
      <c r="BY37" s="236"/>
      <c r="BZ37" s="236"/>
      <c r="CA37" s="236"/>
      <c r="CB37" s="237"/>
    </row>
    <row r="38" spans="2:80" ht="15" customHeight="1" x14ac:dyDescent="0.35">
      <c r="B38" s="1" t="s">
        <v>97</v>
      </c>
      <c r="C38" s="27" t="str">
        <f>IF(C39="","",IF(OR(G38="",G39="",N38="",P38="",R38="",S38="",V38="",X38="",AF38="",AH38="",AQ38="",AT38="",AV38="",AW38="",BJ38=""),"×","●"))</f>
        <v/>
      </c>
      <c r="D38" s="146"/>
      <c r="E38" s="147"/>
      <c r="F38" s="147"/>
      <c r="G38" s="227"/>
      <c r="H38" s="228"/>
      <c r="I38" s="228"/>
      <c r="J38" s="228"/>
      <c r="K38" s="228"/>
      <c r="L38" s="228"/>
      <c r="M38" s="229"/>
      <c r="N38" s="56"/>
      <c r="O38" s="56"/>
      <c r="P38" s="59"/>
      <c r="Q38" s="60"/>
      <c r="R38" s="56"/>
      <c r="S38" s="124"/>
      <c r="T38" s="124"/>
      <c r="U38" s="124"/>
      <c r="V38" s="56"/>
      <c r="W38" s="56"/>
      <c r="X38" s="56"/>
      <c r="Y38" s="230"/>
      <c r="Z38" s="79"/>
      <c r="AA38" s="56"/>
      <c r="AB38" s="56"/>
      <c r="AC38" s="56"/>
      <c r="AD38" s="136"/>
      <c r="AE38" s="137"/>
      <c r="AF38" s="225"/>
      <c r="AG38" s="147"/>
      <c r="AH38" s="165"/>
      <c r="AI38" s="166"/>
      <c r="AJ38" s="161"/>
      <c r="AK38" s="162"/>
      <c r="AL38" s="82"/>
      <c r="AM38" s="83"/>
      <c r="AN38" s="173"/>
      <c r="AO38" s="174"/>
      <c r="AP38" s="175"/>
      <c r="AQ38" s="185"/>
      <c r="AR38" s="186"/>
      <c r="AS38" s="56"/>
      <c r="AT38" s="226"/>
      <c r="AU38" s="186"/>
      <c r="AV38" s="56"/>
      <c r="AW38" s="207"/>
      <c r="AX38" s="208"/>
      <c r="AY38" s="56"/>
      <c r="AZ38" s="56"/>
      <c r="BA38" s="56"/>
      <c r="BB38" s="59"/>
      <c r="BC38" s="60"/>
      <c r="BD38" s="271"/>
      <c r="BE38" s="272"/>
      <c r="BF38" s="285"/>
      <c r="BG38" s="286"/>
      <c r="BH38" s="285"/>
      <c r="BI38" s="289"/>
      <c r="BJ38" s="291"/>
      <c r="BK38" s="292"/>
      <c r="BL38" s="295"/>
      <c r="BM38" s="296"/>
      <c r="BN38" s="295"/>
      <c r="BO38" s="296"/>
      <c r="BP38" s="299"/>
      <c r="BQ38" s="300"/>
      <c r="BR38" s="303"/>
      <c r="BS38" s="304"/>
      <c r="BT38" s="271"/>
      <c r="BU38" s="272"/>
      <c r="BV38" s="275"/>
      <c r="BW38" s="276"/>
      <c r="BX38" s="243"/>
      <c r="BY38" s="244"/>
      <c r="BZ38" s="244"/>
      <c r="CA38" s="244"/>
      <c r="CB38" s="245"/>
    </row>
    <row r="39" spans="2:80" ht="15" customHeight="1" x14ac:dyDescent="0.15">
      <c r="B39" s="1" t="s">
        <v>98</v>
      </c>
      <c r="C39" s="26" t="str">
        <f>IF(AND(G38="",G39="",N38="",P38="",R38="",S38="",V38="",X38="",AF38="",AH38="",AQ38="",AT38="",AV38="",AW38="",BJ38=""),"","×")</f>
        <v/>
      </c>
      <c r="D39" s="246"/>
      <c r="E39" s="247"/>
      <c r="F39" s="247"/>
      <c r="G39" s="279"/>
      <c r="H39" s="280"/>
      <c r="I39" s="280"/>
      <c r="J39" s="280"/>
      <c r="K39" s="280"/>
      <c r="L39" s="280"/>
      <c r="M39" s="281"/>
      <c r="N39" s="248"/>
      <c r="O39" s="248"/>
      <c r="P39" s="249"/>
      <c r="Q39" s="250"/>
      <c r="R39" s="248"/>
      <c r="S39" s="251"/>
      <c r="T39" s="251"/>
      <c r="U39" s="251"/>
      <c r="V39" s="248"/>
      <c r="W39" s="248"/>
      <c r="X39" s="248"/>
      <c r="Y39" s="252"/>
      <c r="Z39" s="253"/>
      <c r="AA39" s="248"/>
      <c r="AB39" s="248"/>
      <c r="AC39" s="248"/>
      <c r="AD39" s="254"/>
      <c r="AE39" s="255"/>
      <c r="AF39" s="256"/>
      <c r="AG39" s="247"/>
      <c r="AH39" s="257"/>
      <c r="AI39" s="258"/>
      <c r="AJ39" s="259"/>
      <c r="AK39" s="260"/>
      <c r="AL39" s="261"/>
      <c r="AM39" s="262"/>
      <c r="AN39" s="263"/>
      <c r="AO39" s="264"/>
      <c r="AP39" s="265"/>
      <c r="AQ39" s="266"/>
      <c r="AR39" s="267"/>
      <c r="AS39" s="248"/>
      <c r="AT39" s="268"/>
      <c r="AU39" s="267"/>
      <c r="AV39" s="248"/>
      <c r="AW39" s="269"/>
      <c r="AX39" s="270"/>
      <c r="AY39" s="248"/>
      <c r="AZ39" s="248"/>
      <c r="BA39" s="248"/>
      <c r="BB39" s="249"/>
      <c r="BC39" s="250"/>
      <c r="BD39" s="273"/>
      <c r="BE39" s="274"/>
      <c r="BF39" s="287"/>
      <c r="BG39" s="288"/>
      <c r="BH39" s="287"/>
      <c r="BI39" s="290"/>
      <c r="BJ39" s="293"/>
      <c r="BK39" s="294"/>
      <c r="BL39" s="297"/>
      <c r="BM39" s="298"/>
      <c r="BN39" s="297"/>
      <c r="BO39" s="298"/>
      <c r="BP39" s="301"/>
      <c r="BQ39" s="302"/>
      <c r="BR39" s="305"/>
      <c r="BS39" s="306"/>
      <c r="BT39" s="273"/>
      <c r="BU39" s="274"/>
      <c r="BV39" s="277"/>
      <c r="BW39" s="278"/>
      <c r="BX39" s="282"/>
      <c r="BY39" s="283"/>
      <c r="BZ39" s="283"/>
      <c r="CA39" s="283"/>
      <c r="CB39" s="284"/>
    </row>
    <row r="40" spans="2:80" ht="15" customHeight="1" x14ac:dyDescent="0.15">
      <c r="B40" s="1" t="s">
        <v>99</v>
      </c>
      <c r="D40" s="29"/>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30"/>
      <c r="BB40" s="31"/>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10"/>
    </row>
    <row r="41" spans="2:80" ht="15" customHeight="1" x14ac:dyDescent="0.15">
      <c r="B41" s="1" t="s">
        <v>100</v>
      </c>
      <c r="D41" s="29"/>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32"/>
      <c r="BB41" s="33"/>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10"/>
    </row>
    <row r="42" spans="2:80" ht="15" customHeight="1" x14ac:dyDescent="0.15">
      <c r="B42" s="1" t="s">
        <v>101</v>
      </c>
      <c r="D42" s="29"/>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32"/>
      <c r="BB42" s="33"/>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10"/>
    </row>
    <row r="43" spans="2:80" ht="15" customHeight="1" x14ac:dyDescent="0.15">
      <c r="B43" s="1" t="s">
        <v>102</v>
      </c>
      <c r="D43" s="29"/>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32"/>
      <c r="BB43" s="33"/>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10"/>
    </row>
    <row r="44" spans="2:80" ht="15" customHeight="1" x14ac:dyDescent="0.15">
      <c r="B44" s="38"/>
      <c r="D44" s="29"/>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32"/>
      <c r="BB44" s="33"/>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10"/>
    </row>
    <row r="45" spans="2:80" ht="15" customHeight="1" x14ac:dyDescent="0.15">
      <c r="B45" s="38"/>
      <c r="D45" s="2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32"/>
      <c r="BB45" s="33"/>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10"/>
    </row>
    <row r="46" spans="2:80" ht="15" customHeight="1" x14ac:dyDescent="0.15">
      <c r="D46" s="29"/>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32"/>
      <c r="BB46" s="33"/>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10"/>
    </row>
    <row r="47" spans="2:80" ht="15" customHeight="1" x14ac:dyDescent="0.15">
      <c r="D47" s="29"/>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32"/>
      <c r="BB47" s="33"/>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10"/>
    </row>
    <row r="48" spans="2:80" ht="15" customHeight="1" x14ac:dyDescent="0.15">
      <c r="D48" s="29"/>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32"/>
      <c r="BB48" s="33"/>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10"/>
    </row>
    <row r="49" spans="4:80" ht="15" customHeight="1" x14ac:dyDescent="0.15">
      <c r="D49" s="2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32"/>
      <c r="BB49" s="33"/>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10"/>
    </row>
    <row r="50" spans="4:80" ht="15" customHeight="1" x14ac:dyDescent="0.15">
      <c r="D50" s="29"/>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32"/>
      <c r="BB50" s="33"/>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10"/>
    </row>
    <row r="51" spans="4:80" ht="15" customHeight="1" x14ac:dyDescent="0.15">
      <c r="D51" s="29"/>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32"/>
      <c r="BB51" s="33"/>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10"/>
    </row>
    <row r="52" spans="4:80" ht="15" customHeight="1" x14ac:dyDescent="0.15">
      <c r="D52" s="29"/>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32"/>
      <c r="BB52" s="33"/>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10"/>
    </row>
    <row r="53" spans="4:80" ht="15" customHeight="1" x14ac:dyDescent="0.15">
      <c r="D53" s="29"/>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32"/>
      <c r="BB53" s="33"/>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10"/>
    </row>
    <row r="54" spans="4:80" ht="15" customHeight="1" x14ac:dyDescent="0.15">
      <c r="D54" s="29"/>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32"/>
      <c r="BB54" s="33"/>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10"/>
    </row>
    <row r="55" spans="4:80" ht="15" customHeight="1" x14ac:dyDescent="0.15">
      <c r="D55" s="29"/>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32"/>
      <c r="BB55" s="33"/>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10"/>
    </row>
    <row r="56" spans="4:80" ht="15" customHeight="1" x14ac:dyDescent="0.15">
      <c r="D56" s="2"/>
      <c r="E56" s="3"/>
      <c r="F56" s="3"/>
      <c r="G56" s="3"/>
      <c r="H56" s="3"/>
      <c r="I56" s="3"/>
      <c r="J56" s="3"/>
      <c r="K56" s="3"/>
      <c r="L56" s="3"/>
      <c r="M56" s="3"/>
      <c r="N56" s="3"/>
      <c r="O56" s="3"/>
      <c r="P56" s="3"/>
      <c r="Q56" s="3"/>
      <c r="R56" s="3"/>
      <c r="S56" s="3"/>
      <c r="T56" s="3"/>
      <c r="U56" s="3"/>
      <c r="V56" s="3"/>
      <c r="W56" s="3"/>
      <c r="X56" s="3"/>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34"/>
      <c r="BB56" s="35"/>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10"/>
    </row>
    <row r="57" spans="4:80" ht="15" customHeight="1" x14ac:dyDescent="0.15">
      <c r="D57" s="324" t="s">
        <v>117</v>
      </c>
      <c r="E57" s="325"/>
      <c r="F57" s="325"/>
      <c r="G57" s="325"/>
      <c r="H57" s="314" t="s">
        <v>118</v>
      </c>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6" t="s">
        <v>124</v>
      </c>
      <c r="AH57" s="317"/>
      <c r="AI57" s="317"/>
      <c r="AJ57" s="317"/>
      <c r="AK57" s="317"/>
      <c r="AL57" s="317"/>
      <c r="AM57" s="317"/>
      <c r="AN57" s="317"/>
      <c r="AO57" s="317"/>
      <c r="AP57" s="317"/>
      <c r="AQ57" s="317"/>
      <c r="AR57" s="318"/>
      <c r="AS57" s="322" t="s">
        <v>119</v>
      </c>
      <c r="AT57" s="322"/>
      <c r="AU57" s="322"/>
      <c r="AV57" s="322"/>
      <c r="AW57" s="322"/>
      <c r="AX57" s="322"/>
      <c r="AY57" s="322"/>
      <c r="AZ57" s="322"/>
      <c r="BA57" s="322"/>
      <c r="BB57" s="322"/>
      <c r="BC57" s="322"/>
      <c r="BD57" s="322"/>
      <c r="BE57" s="322"/>
      <c r="BF57" s="322"/>
      <c r="BG57" s="322"/>
      <c r="BH57" s="309" t="s">
        <v>120</v>
      </c>
      <c r="BI57" s="310"/>
      <c r="BJ57" s="310"/>
      <c r="BK57" s="310"/>
      <c r="BL57" s="310"/>
      <c r="BM57" s="311"/>
      <c r="BN57" s="312" t="s">
        <v>121</v>
      </c>
      <c r="BO57" s="312"/>
      <c r="BP57" s="312"/>
      <c r="BQ57" s="312"/>
      <c r="BR57" s="312"/>
      <c r="BS57" s="312"/>
      <c r="BT57" s="312" t="s">
        <v>122</v>
      </c>
      <c r="BU57" s="312"/>
      <c r="BV57" s="312"/>
      <c r="BW57" s="312"/>
      <c r="BX57" s="312"/>
      <c r="BY57" s="312"/>
      <c r="BZ57" s="312"/>
      <c r="CA57" s="312"/>
      <c r="CB57" s="313"/>
    </row>
    <row r="58" spans="4:80" ht="27" customHeight="1" thickBot="1" x14ac:dyDescent="0.2">
      <c r="D58" s="326"/>
      <c r="E58" s="327"/>
      <c r="F58" s="327"/>
      <c r="G58" s="327"/>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9"/>
      <c r="AH58" s="320"/>
      <c r="AI58" s="320"/>
      <c r="AJ58" s="320"/>
      <c r="AK58" s="320"/>
      <c r="AL58" s="320"/>
      <c r="AM58" s="320"/>
      <c r="AN58" s="320"/>
      <c r="AO58" s="320"/>
      <c r="AP58" s="320"/>
      <c r="AQ58" s="320"/>
      <c r="AR58" s="321"/>
      <c r="AS58" s="323"/>
      <c r="AT58" s="323"/>
      <c r="AU58" s="323"/>
      <c r="AV58" s="323"/>
      <c r="AW58" s="323"/>
      <c r="AX58" s="323"/>
      <c r="AY58" s="323"/>
      <c r="AZ58" s="323"/>
      <c r="BA58" s="323"/>
      <c r="BB58" s="323"/>
      <c r="BC58" s="323"/>
      <c r="BD58" s="323"/>
      <c r="BE58" s="323"/>
      <c r="BF58" s="323"/>
      <c r="BG58" s="323"/>
      <c r="BH58" s="307"/>
      <c r="BI58" s="307"/>
      <c r="BJ58" s="307"/>
      <c r="BK58" s="307"/>
      <c r="BL58" s="307"/>
      <c r="BM58" s="307"/>
      <c r="BN58" s="307"/>
      <c r="BO58" s="307"/>
      <c r="BP58" s="307"/>
      <c r="BQ58" s="307"/>
      <c r="BR58" s="307"/>
      <c r="BS58" s="307"/>
      <c r="BT58" s="307"/>
      <c r="BU58" s="307"/>
      <c r="BV58" s="307"/>
      <c r="BW58" s="307"/>
      <c r="BX58" s="307"/>
      <c r="BY58" s="307"/>
      <c r="BZ58" s="307"/>
      <c r="CA58" s="307"/>
      <c r="CB58" s="308"/>
    </row>
    <row r="59" spans="4:80" ht="15" customHeight="1" x14ac:dyDescent="0.15">
      <c r="D59" s="3"/>
      <c r="E59" s="3"/>
      <c r="F59" s="3"/>
      <c r="G59" s="3"/>
      <c r="H59" s="3"/>
      <c r="I59" s="3"/>
      <c r="J59" s="3"/>
      <c r="K59" s="3"/>
      <c r="L59" s="3"/>
      <c r="M59" s="3"/>
      <c r="N59" s="3"/>
      <c r="O59" s="3"/>
      <c r="P59" s="3"/>
      <c r="Q59" s="3"/>
      <c r="R59" s="3"/>
      <c r="S59" s="3"/>
      <c r="T59" s="3"/>
      <c r="U59" s="3"/>
      <c r="V59" s="3"/>
      <c r="W59" s="3"/>
      <c r="X59" s="3"/>
      <c r="Y59" s="9"/>
      <c r="Z59" s="9"/>
      <c r="AA59" s="9"/>
      <c r="AB59" s="9"/>
      <c r="AC59" s="9"/>
      <c r="AD59" s="9"/>
      <c r="AE59" s="9"/>
      <c r="AF59" s="9"/>
      <c r="AG59" s="9"/>
      <c r="AH59" s="9"/>
      <c r="AI59" s="9"/>
      <c r="AJ59" s="9"/>
      <c r="AK59" s="9"/>
      <c r="AL59" s="9"/>
      <c r="AM59" s="9"/>
      <c r="AN59" s="9"/>
      <c r="AO59" s="9"/>
      <c r="AP59" s="9"/>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row>
    <row r="60" spans="4:80" ht="10.5" customHeight="1" x14ac:dyDescent="0.15">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row>
    <row r="61" spans="4:80" ht="10.5" customHeight="1" x14ac:dyDescent="0.15">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row>
    <row r="62" spans="4:80" ht="10.5" customHeight="1" x14ac:dyDescent="0.15">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row>
    <row r="63" spans="4:80" ht="10.5" customHeight="1" x14ac:dyDescent="0.15">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row>
    <row r="64" spans="4:80" ht="10.5" customHeight="1" x14ac:dyDescent="0.15">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row>
    <row r="65" spans="4:80" ht="10.5" customHeight="1" x14ac:dyDescent="0.15">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row>
    <row r="66" spans="4:80" ht="10.5" customHeight="1" x14ac:dyDescent="0.15">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row>
    <row r="67" spans="4:80" ht="10.5" customHeight="1" x14ac:dyDescent="0.15">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row>
    <row r="68" spans="4:80" ht="10.5" customHeight="1" x14ac:dyDescent="0.15">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row>
    <row r="69" spans="4:80" ht="10.5" customHeight="1" x14ac:dyDescent="0.15">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row>
  </sheetData>
  <sheetProtection password="B220" sheet="1" objects="1" scenarios="1"/>
  <mergeCells count="622">
    <mergeCell ref="BN58:BS58"/>
    <mergeCell ref="BT58:CB58"/>
    <mergeCell ref="BH57:BM57"/>
    <mergeCell ref="BN57:BS57"/>
    <mergeCell ref="BT57:CB57"/>
    <mergeCell ref="H57:AF58"/>
    <mergeCell ref="AG57:AR58"/>
    <mergeCell ref="AS57:BG58"/>
    <mergeCell ref="D57:G58"/>
    <mergeCell ref="BH58:BM58"/>
    <mergeCell ref="BT38:BU39"/>
    <mergeCell ref="BV38:BW39"/>
    <mergeCell ref="BX38:CB38"/>
    <mergeCell ref="G39:M39"/>
    <mergeCell ref="BX39:CB39"/>
    <mergeCell ref="BB38:BC39"/>
    <mergeCell ref="BD38:BE39"/>
    <mergeCell ref="BF38:BG39"/>
    <mergeCell ref="BH38:BI39"/>
    <mergeCell ref="BJ38:BK39"/>
    <mergeCell ref="BL38:BM39"/>
    <mergeCell ref="BN38:BO39"/>
    <mergeCell ref="BP38:BQ39"/>
    <mergeCell ref="BR38:BS39"/>
    <mergeCell ref="G37:M37"/>
    <mergeCell ref="BX37:CB37"/>
    <mergeCell ref="D38:F39"/>
    <mergeCell ref="G38:M38"/>
    <mergeCell ref="N38:O39"/>
    <mergeCell ref="P38:Q39"/>
    <mergeCell ref="R38:R39"/>
    <mergeCell ref="S38:U39"/>
    <mergeCell ref="V38:W39"/>
    <mergeCell ref="X38:X39"/>
    <mergeCell ref="Y38:Z39"/>
    <mergeCell ref="AA38:AC39"/>
    <mergeCell ref="AD38:AE39"/>
    <mergeCell ref="AF38:AG39"/>
    <mergeCell ref="AH38:AI39"/>
    <mergeCell ref="AJ38:AK39"/>
    <mergeCell ref="AL38:AM39"/>
    <mergeCell ref="AN38:AP39"/>
    <mergeCell ref="AQ38:AS39"/>
    <mergeCell ref="AT38:AU39"/>
    <mergeCell ref="AV38:AV39"/>
    <mergeCell ref="AW38:AX39"/>
    <mergeCell ref="AY38:BA39"/>
    <mergeCell ref="BH36:BI37"/>
    <mergeCell ref="BR36:BS37"/>
    <mergeCell ref="BT36:BU37"/>
    <mergeCell ref="BV36:BW37"/>
    <mergeCell ref="BX36:CB36"/>
    <mergeCell ref="AN36:AP37"/>
    <mergeCell ref="AQ36:AS37"/>
    <mergeCell ref="AT36:AU37"/>
    <mergeCell ref="AV36:AV37"/>
    <mergeCell ref="AW36:AX37"/>
    <mergeCell ref="AY36:BA37"/>
    <mergeCell ref="BB36:BC37"/>
    <mergeCell ref="BD36:BE37"/>
    <mergeCell ref="BF36:BG37"/>
    <mergeCell ref="BV34:BW35"/>
    <mergeCell ref="BX34:CB34"/>
    <mergeCell ref="G35:M35"/>
    <mergeCell ref="BX35:CB35"/>
    <mergeCell ref="D36:F37"/>
    <mergeCell ref="G36:M36"/>
    <mergeCell ref="N36:O37"/>
    <mergeCell ref="P36:Q37"/>
    <mergeCell ref="R36:R37"/>
    <mergeCell ref="S36:U37"/>
    <mergeCell ref="V36:W37"/>
    <mergeCell ref="X36:X37"/>
    <mergeCell ref="Y36:Z37"/>
    <mergeCell ref="AA36:AC37"/>
    <mergeCell ref="AD36:AE37"/>
    <mergeCell ref="AF36:AG37"/>
    <mergeCell ref="AH36:AI37"/>
    <mergeCell ref="AJ36:AK37"/>
    <mergeCell ref="AL36:AM37"/>
    <mergeCell ref="AV34:AV35"/>
    <mergeCell ref="BJ36:BK37"/>
    <mergeCell ref="BL36:BM37"/>
    <mergeCell ref="BN36:BO37"/>
    <mergeCell ref="BP36:BQ37"/>
    <mergeCell ref="AW34:AX35"/>
    <mergeCell ref="AY34:BA35"/>
    <mergeCell ref="BB34:BC35"/>
    <mergeCell ref="BD34:BE35"/>
    <mergeCell ref="BF34:BG35"/>
    <mergeCell ref="BH34:BI35"/>
    <mergeCell ref="BJ34:BK35"/>
    <mergeCell ref="BL34:BM35"/>
    <mergeCell ref="BT32:BU33"/>
    <mergeCell ref="BF32:BG33"/>
    <mergeCell ref="BH32:BI33"/>
    <mergeCell ref="BJ32:BK33"/>
    <mergeCell ref="BL32:BM33"/>
    <mergeCell ref="BN32:BO33"/>
    <mergeCell ref="BP32:BQ33"/>
    <mergeCell ref="BR32:BS33"/>
    <mergeCell ref="BN34:BO35"/>
    <mergeCell ref="BP34:BQ35"/>
    <mergeCell ref="BR34:BS35"/>
    <mergeCell ref="BT34:BU35"/>
    <mergeCell ref="BV32:BW33"/>
    <mergeCell ref="BX32:CB32"/>
    <mergeCell ref="G33:M33"/>
    <mergeCell ref="BX33:CB33"/>
    <mergeCell ref="D34:F35"/>
    <mergeCell ref="G34:M34"/>
    <mergeCell ref="N34:O35"/>
    <mergeCell ref="P34:Q35"/>
    <mergeCell ref="R34:R35"/>
    <mergeCell ref="S34:U35"/>
    <mergeCell ref="V34:W35"/>
    <mergeCell ref="X34:X35"/>
    <mergeCell ref="Y34:Z35"/>
    <mergeCell ref="AA34:AC35"/>
    <mergeCell ref="AD34:AE35"/>
    <mergeCell ref="AF34:AG35"/>
    <mergeCell ref="AH34:AI35"/>
    <mergeCell ref="AJ34:AK35"/>
    <mergeCell ref="AL34:AM35"/>
    <mergeCell ref="AN34:AP35"/>
    <mergeCell ref="AQ34:AS35"/>
    <mergeCell ref="AT34:AU35"/>
    <mergeCell ref="BB32:BC33"/>
    <mergeCell ref="BD32:BE33"/>
    <mergeCell ref="G31:M31"/>
    <mergeCell ref="BX31:CB31"/>
    <mergeCell ref="D32:F33"/>
    <mergeCell ref="G32:M32"/>
    <mergeCell ref="N32:O33"/>
    <mergeCell ref="P32:Q33"/>
    <mergeCell ref="R32:R33"/>
    <mergeCell ref="S32:U33"/>
    <mergeCell ref="V32:W33"/>
    <mergeCell ref="X32:X33"/>
    <mergeCell ref="Y32:Z33"/>
    <mergeCell ref="AA32:AC33"/>
    <mergeCell ref="AD32:AE33"/>
    <mergeCell ref="AF32:AG33"/>
    <mergeCell ref="AH32:AI33"/>
    <mergeCell ref="AJ32:AK33"/>
    <mergeCell ref="AL32:AM33"/>
    <mergeCell ref="AN32:AP33"/>
    <mergeCell ref="AQ32:AS33"/>
    <mergeCell ref="AT32:AU33"/>
    <mergeCell ref="AV32:AV33"/>
    <mergeCell ref="AW32:AX33"/>
    <mergeCell ref="AY32:BA33"/>
    <mergeCell ref="BH30:BI31"/>
    <mergeCell ref="BJ30:BK31"/>
    <mergeCell ref="BL30:BM31"/>
    <mergeCell ref="BN30:BO31"/>
    <mergeCell ref="BP30:BQ31"/>
    <mergeCell ref="BR30:BS31"/>
    <mergeCell ref="BT30:BU31"/>
    <mergeCell ref="BV30:BW31"/>
    <mergeCell ref="BX30:CB30"/>
    <mergeCell ref="AN30:AP31"/>
    <mergeCell ref="AQ30:AS31"/>
    <mergeCell ref="AT30:AU31"/>
    <mergeCell ref="AV30:AV31"/>
    <mergeCell ref="AW30:AX31"/>
    <mergeCell ref="AY30:BA31"/>
    <mergeCell ref="BB30:BC31"/>
    <mergeCell ref="BD30:BE31"/>
    <mergeCell ref="BF30:BG31"/>
    <mergeCell ref="BN28:BO29"/>
    <mergeCell ref="BP28:BQ29"/>
    <mergeCell ref="BR28:BS29"/>
    <mergeCell ref="BT28:BU29"/>
    <mergeCell ref="BV28:BW29"/>
    <mergeCell ref="BX28:CB28"/>
    <mergeCell ref="G29:M29"/>
    <mergeCell ref="BX29:CB29"/>
    <mergeCell ref="D30:F31"/>
    <mergeCell ref="G30:M30"/>
    <mergeCell ref="N30:O31"/>
    <mergeCell ref="P30:Q31"/>
    <mergeCell ref="R30:R31"/>
    <mergeCell ref="S30:U31"/>
    <mergeCell ref="V30:W31"/>
    <mergeCell ref="X30:X31"/>
    <mergeCell ref="Y30:Z31"/>
    <mergeCell ref="AA30:AC31"/>
    <mergeCell ref="AD30:AE31"/>
    <mergeCell ref="AF30:AG31"/>
    <mergeCell ref="AH30:AI31"/>
    <mergeCell ref="AJ30:AK31"/>
    <mergeCell ref="AL30:AM31"/>
    <mergeCell ref="AV28:AV29"/>
    <mergeCell ref="AW28:AX29"/>
    <mergeCell ref="AY28:BA29"/>
    <mergeCell ref="BB28:BC29"/>
    <mergeCell ref="BD28:BE29"/>
    <mergeCell ref="BF28:BG29"/>
    <mergeCell ref="BH28:BI29"/>
    <mergeCell ref="BJ28:BK29"/>
    <mergeCell ref="BL28:BM29"/>
    <mergeCell ref="AA28:AC29"/>
    <mergeCell ref="AD28:AE29"/>
    <mergeCell ref="AF28:AG29"/>
    <mergeCell ref="AH28:AI29"/>
    <mergeCell ref="AJ28:AK29"/>
    <mergeCell ref="AL28:AM29"/>
    <mergeCell ref="AN28:AP29"/>
    <mergeCell ref="AQ28:AS29"/>
    <mergeCell ref="AT28:AU29"/>
    <mergeCell ref="D28:F29"/>
    <mergeCell ref="G28:M28"/>
    <mergeCell ref="N28:O29"/>
    <mergeCell ref="P28:Q29"/>
    <mergeCell ref="R28:R29"/>
    <mergeCell ref="S28:U29"/>
    <mergeCell ref="V28:W29"/>
    <mergeCell ref="X28:X29"/>
    <mergeCell ref="Y28:Z29"/>
    <mergeCell ref="BP26:BQ27"/>
    <mergeCell ref="BR26:BS27"/>
    <mergeCell ref="BT26:BU27"/>
    <mergeCell ref="BV26:BW27"/>
    <mergeCell ref="BX26:CB26"/>
    <mergeCell ref="G27:M27"/>
    <mergeCell ref="BX27:CB27"/>
    <mergeCell ref="AQ26:AS27"/>
    <mergeCell ref="AT26:AU27"/>
    <mergeCell ref="AV26:AV27"/>
    <mergeCell ref="AW26:AX27"/>
    <mergeCell ref="AY26:BA27"/>
    <mergeCell ref="BB26:BC27"/>
    <mergeCell ref="BD26:BE27"/>
    <mergeCell ref="BF26:BG27"/>
    <mergeCell ref="BH26:BI27"/>
    <mergeCell ref="AA26:AC27"/>
    <mergeCell ref="AD26:AE27"/>
    <mergeCell ref="AF26:AG27"/>
    <mergeCell ref="AH26:AI27"/>
    <mergeCell ref="AJ26:AK27"/>
    <mergeCell ref="D26:F27"/>
    <mergeCell ref="G26:M26"/>
    <mergeCell ref="N26:O27"/>
    <mergeCell ref="P26:Q27"/>
    <mergeCell ref="R26:R27"/>
    <mergeCell ref="S26:U27"/>
    <mergeCell ref="V26:W27"/>
    <mergeCell ref="X26:X27"/>
    <mergeCell ref="Y26:Z27"/>
    <mergeCell ref="AH24:AI25"/>
    <mergeCell ref="AJ24:AK25"/>
    <mergeCell ref="AL24:AM25"/>
    <mergeCell ref="AN24:AP25"/>
    <mergeCell ref="AQ24:AS25"/>
    <mergeCell ref="AL26:AM27"/>
    <mergeCell ref="AN26:AP27"/>
    <mergeCell ref="BL24:BM25"/>
    <mergeCell ref="BN24:BO25"/>
    <mergeCell ref="BJ26:BK27"/>
    <mergeCell ref="BL26:BM27"/>
    <mergeCell ref="BN26:BO27"/>
    <mergeCell ref="BX25:CB25"/>
    <mergeCell ref="AT24:AU25"/>
    <mergeCell ref="AV24:AV25"/>
    <mergeCell ref="AW24:AX25"/>
    <mergeCell ref="AY24:BA25"/>
    <mergeCell ref="BB24:BC25"/>
    <mergeCell ref="BD24:BE25"/>
    <mergeCell ref="BF24:BG25"/>
    <mergeCell ref="BH24:BI25"/>
    <mergeCell ref="BJ24:BK25"/>
    <mergeCell ref="BP24:BQ25"/>
    <mergeCell ref="BR24:BS25"/>
    <mergeCell ref="BT24:BU25"/>
    <mergeCell ref="BV24:BW25"/>
    <mergeCell ref="BX24:CB24"/>
    <mergeCell ref="D24:F25"/>
    <mergeCell ref="G24:M24"/>
    <mergeCell ref="N24:O25"/>
    <mergeCell ref="P24:Q25"/>
    <mergeCell ref="R24:R25"/>
    <mergeCell ref="S24:U25"/>
    <mergeCell ref="V24:W25"/>
    <mergeCell ref="X24:X25"/>
    <mergeCell ref="BL22:BM23"/>
    <mergeCell ref="AN22:AP23"/>
    <mergeCell ref="AQ22:AS23"/>
    <mergeCell ref="D22:F23"/>
    <mergeCell ref="G22:M22"/>
    <mergeCell ref="N22:O23"/>
    <mergeCell ref="P22:Q23"/>
    <mergeCell ref="R22:R23"/>
    <mergeCell ref="S22:U23"/>
    <mergeCell ref="V22:W23"/>
    <mergeCell ref="X22:X23"/>
    <mergeCell ref="G25:M25"/>
    <mergeCell ref="Y24:Z25"/>
    <mergeCell ref="AA24:AC25"/>
    <mergeCell ref="AD24:AE25"/>
    <mergeCell ref="AF24:AG25"/>
    <mergeCell ref="BN22:BO23"/>
    <mergeCell ref="BP22:BQ23"/>
    <mergeCell ref="BR22:BS23"/>
    <mergeCell ref="BT22:BU23"/>
    <mergeCell ref="BV22:BW23"/>
    <mergeCell ref="BX22:CB22"/>
    <mergeCell ref="G23:M23"/>
    <mergeCell ref="BX23:CB23"/>
    <mergeCell ref="AT22:AU23"/>
    <mergeCell ref="AV22:AV23"/>
    <mergeCell ref="AW22:AX23"/>
    <mergeCell ref="AY22:BA23"/>
    <mergeCell ref="BB22:BC23"/>
    <mergeCell ref="BD22:BE23"/>
    <mergeCell ref="BF22:BG23"/>
    <mergeCell ref="BH22:BI23"/>
    <mergeCell ref="BJ22:BK23"/>
    <mergeCell ref="Y22:Z23"/>
    <mergeCell ref="AA22:AC23"/>
    <mergeCell ref="AD22:AE23"/>
    <mergeCell ref="AF22:AG23"/>
    <mergeCell ref="AH22:AI23"/>
    <mergeCell ref="AJ22:AK23"/>
    <mergeCell ref="AL22:AM23"/>
    <mergeCell ref="BL20:BM21"/>
    <mergeCell ref="BN20:BO21"/>
    <mergeCell ref="BP20:BQ21"/>
    <mergeCell ref="BR20:BS21"/>
    <mergeCell ref="BT20:BU21"/>
    <mergeCell ref="BV20:BW21"/>
    <mergeCell ref="BX20:CB20"/>
    <mergeCell ref="G21:M21"/>
    <mergeCell ref="BX21:CB21"/>
    <mergeCell ref="AT20:AU21"/>
    <mergeCell ref="AV20:AV21"/>
    <mergeCell ref="AW20:AX21"/>
    <mergeCell ref="AY20:BA21"/>
    <mergeCell ref="BB20:BC21"/>
    <mergeCell ref="BD20:BE21"/>
    <mergeCell ref="BF20:BG21"/>
    <mergeCell ref="BH20:BI21"/>
    <mergeCell ref="BJ20:BK21"/>
    <mergeCell ref="Y20:Z21"/>
    <mergeCell ref="AA20:AC21"/>
    <mergeCell ref="AD20:AE21"/>
    <mergeCell ref="AF20:AG21"/>
    <mergeCell ref="AH20:AI21"/>
    <mergeCell ref="AJ20:AK21"/>
    <mergeCell ref="AL20:AM21"/>
    <mergeCell ref="AN20:AP21"/>
    <mergeCell ref="AQ20:AS21"/>
    <mergeCell ref="D20:F21"/>
    <mergeCell ref="G20:M20"/>
    <mergeCell ref="N20:O21"/>
    <mergeCell ref="P20:Q21"/>
    <mergeCell ref="R20:R21"/>
    <mergeCell ref="S20:U21"/>
    <mergeCell ref="V20:W21"/>
    <mergeCell ref="X20:X21"/>
    <mergeCell ref="BL18:BM19"/>
    <mergeCell ref="BN18:BO19"/>
    <mergeCell ref="BP18:BQ19"/>
    <mergeCell ref="BR18:BS19"/>
    <mergeCell ref="BT18:BU19"/>
    <mergeCell ref="BV18:BW19"/>
    <mergeCell ref="BX18:CB18"/>
    <mergeCell ref="G19:M19"/>
    <mergeCell ref="BX19:CB19"/>
    <mergeCell ref="AT18:AU19"/>
    <mergeCell ref="AV18:AV19"/>
    <mergeCell ref="AW18:AX19"/>
    <mergeCell ref="AY18:BA19"/>
    <mergeCell ref="BB18:BC19"/>
    <mergeCell ref="BD18:BE19"/>
    <mergeCell ref="BF18:BG19"/>
    <mergeCell ref="BH18:BI19"/>
    <mergeCell ref="BJ18:BK19"/>
    <mergeCell ref="Y18:Z19"/>
    <mergeCell ref="AA18:AC19"/>
    <mergeCell ref="AD18:AE19"/>
    <mergeCell ref="AF18:AG19"/>
    <mergeCell ref="AH18:AI19"/>
    <mergeCell ref="AJ18:AK19"/>
    <mergeCell ref="AL18:AM19"/>
    <mergeCell ref="AN18:AP19"/>
    <mergeCell ref="AQ18:AS19"/>
    <mergeCell ref="D18:F19"/>
    <mergeCell ref="G18:M18"/>
    <mergeCell ref="N18:O19"/>
    <mergeCell ref="P18:Q19"/>
    <mergeCell ref="R18:R19"/>
    <mergeCell ref="S18:U19"/>
    <mergeCell ref="V18:W19"/>
    <mergeCell ref="X18:X19"/>
    <mergeCell ref="BL16:BM17"/>
    <mergeCell ref="BN16:BO17"/>
    <mergeCell ref="BP16:BQ17"/>
    <mergeCell ref="BR16:BS17"/>
    <mergeCell ref="BT16:BU17"/>
    <mergeCell ref="BV16:BW17"/>
    <mergeCell ref="BX16:CB16"/>
    <mergeCell ref="G17:M17"/>
    <mergeCell ref="BX17:CB17"/>
    <mergeCell ref="AT16:AU17"/>
    <mergeCell ref="AV16:AV17"/>
    <mergeCell ref="AW16:AX17"/>
    <mergeCell ref="AY16:BA17"/>
    <mergeCell ref="BB16:BC17"/>
    <mergeCell ref="BD16:BE17"/>
    <mergeCell ref="BF16:BG17"/>
    <mergeCell ref="BH16:BI17"/>
    <mergeCell ref="BJ16:BK17"/>
    <mergeCell ref="Y16:Z17"/>
    <mergeCell ref="AA16:AC17"/>
    <mergeCell ref="AD16:AE17"/>
    <mergeCell ref="AF16:AG17"/>
    <mergeCell ref="AH16:AI17"/>
    <mergeCell ref="AJ16:AK17"/>
    <mergeCell ref="AL16:AM17"/>
    <mergeCell ref="AN16:AP17"/>
    <mergeCell ref="AQ16:AS17"/>
    <mergeCell ref="D16:F17"/>
    <mergeCell ref="G16:M16"/>
    <mergeCell ref="N16:O17"/>
    <mergeCell ref="P16:Q17"/>
    <mergeCell ref="R16:R17"/>
    <mergeCell ref="S16:U17"/>
    <mergeCell ref="V16:W17"/>
    <mergeCell ref="X16:X17"/>
    <mergeCell ref="BJ14:BK15"/>
    <mergeCell ref="BL14:BM15"/>
    <mergeCell ref="BN14:BO15"/>
    <mergeCell ref="BP14:BQ15"/>
    <mergeCell ref="BR14:BS15"/>
    <mergeCell ref="BT14:BU15"/>
    <mergeCell ref="BV14:BW15"/>
    <mergeCell ref="BX14:CB14"/>
    <mergeCell ref="G15:M15"/>
    <mergeCell ref="BX15:CB15"/>
    <mergeCell ref="AQ14:AS15"/>
    <mergeCell ref="AT14:AU15"/>
    <mergeCell ref="AV14:AV15"/>
    <mergeCell ref="AW14:AX15"/>
    <mergeCell ref="AY14:BA15"/>
    <mergeCell ref="BB14:BC15"/>
    <mergeCell ref="BD14:BE15"/>
    <mergeCell ref="BF14:BG15"/>
    <mergeCell ref="BH14:BI15"/>
    <mergeCell ref="BR12:BS13"/>
    <mergeCell ref="BT12:BU13"/>
    <mergeCell ref="BV12:BW13"/>
    <mergeCell ref="BX12:CB12"/>
    <mergeCell ref="G13:M13"/>
    <mergeCell ref="BX13:CB13"/>
    <mergeCell ref="D14:F15"/>
    <mergeCell ref="G14:M14"/>
    <mergeCell ref="N14:O15"/>
    <mergeCell ref="P14:Q15"/>
    <mergeCell ref="R14:R15"/>
    <mergeCell ref="S14:U15"/>
    <mergeCell ref="V14:W15"/>
    <mergeCell ref="X14:X15"/>
    <mergeCell ref="Y14:Z15"/>
    <mergeCell ref="AA14:AC15"/>
    <mergeCell ref="AD14:AE15"/>
    <mergeCell ref="AF14:AG15"/>
    <mergeCell ref="AH14:AI15"/>
    <mergeCell ref="AJ14:AK15"/>
    <mergeCell ref="AL14:AM15"/>
    <mergeCell ref="AN14:AP15"/>
    <mergeCell ref="AY12:BA13"/>
    <mergeCell ref="BB12:BC13"/>
    <mergeCell ref="BD12:BE13"/>
    <mergeCell ref="BF12:BG13"/>
    <mergeCell ref="BH12:BI13"/>
    <mergeCell ref="BJ12:BK13"/>
    <mergeCell ref="BL12:BM13"/>
    <mergeCell ref="BN12:BO13"/>
    <mergeCell ref="BP12:BQ13"/>
    <mergeCell ref="BG3:BI3"/>
    <mergeCell ref="BX10:CB10"/>
    <mergeCell ref="BX11:CB11"/>
    <mergeCell ref="AQ5:BI5"/>
    <mergeCell ref="BJ8:BK8"/>
    <mergeCell ref="BJ9:BK9"/>
    <mergeCell ref="BJ10:BK11"/>
    <mergeCell ref="BD7:BE7"/>
    <mergeCell ref="BD8:BE8"/>
    <mergeCell ref="BD9:BE9"/>
    <mergeCell ref="BD10:BE11"/>
    <mergeCell ref="BF8:BG8"/>
    <mergeCell ref="BH8:BI8"/>
    <mergeCell ref="BF9:BG9"/>
    <mergeCell ref="BH9:BI9"/>
    <mergeCell ref="BF7:BI7"/>
    <mergeCell ref="BB9:BC9"/>
    <mergeCell ref="D12:F13"/>
    <mergeCell ref="G12:M12"/>
    <mergeCell ref="N12:O13"/>
    <mergeCell ref="P12:Q13"/>
    <mergeCell ref="R12:R13"/>
    <mergeCell ref="S12:U13"/>
    <mergeCell ref="V12:W13"/>
    <mergeCell ref="X12:X13"/>
    <mergeCell ref="Y12:Z13"/>
    <mergeCell ref="AA12:AC13"/>
    <mergeCell ref="AD12:AE13"/>
    <mergeCell ref="AF12:AG13"/>
    <mergeCell ref="AH12:AI13"/>
    <mergeCell ref="AJ12:AK13"/>
    <mergeCell ref="AL12:AM13"/>
    <mergeCell ref="AN12:AP13"/>
    <mergeCell ref="AQ12:AS13"/>
    <mergeCell ref="AT12:AU13"/>
    <mergeCell ref="AV12:AV13"/>
    <mergeCell ref="AW12:AX13"/>
    <mergeCell ref="BR7:BS7"/>
    <mergeCell ref="BR8:BS8"/>
    <mergeCell ref="BR9:BS9"/>
    <mergeCell ref="BR6:BW6"/>
    <mergeCell ref="BT7:BU8"/>
    <mergeCell ref="BT9:BU9"/>
    <mergeCell ref="BP7:BQ7"/>
    <mergeCell ref="BP8:BQ8"/>
    <mergeCell ref="BP9:BQ9"/>
    <mergeCell ref="BN7:BO8"/>
    <mergeCell ref="BJ6:BQ6"/>
    <mergeCell ref="BL10:BM11"/>
    <mergeCell ref="BN10:BO11"/>
    <mergeCell ref="BP10:BQ11"/>
    <mergeCell ref="BL7:BM7"/>
    <mergeCell ref="BL8:BM8"/>
    <mergeCell ref="BL9:BM9"/>
    <mergeCell ref="BN9:BO9"/>
    <mergeCell ref="BF10:BG11"/>
    <mergeCell ref="BH10:BI11"/>
    <mergeCell ref="AQ6:BI6"/>
    <mergeCell ref="BJ7:BK7"/>
    <mergeCell ref="AV10:AV11"/>
    <mergeCell ref="AW10:AX11"/>
    <mergeCell ref="AY10:BA11"/>
    <mergeCell ref="BB10:BC11"/>
    <mergeCell ref="AT7:AU7"/>
    <mergeCell ref="AT8:AU8"/>
    <mergeCell ref="AT9:AU9"/>
    <mergeCell ref="AV7:AV9"/>
    <mergeCell ref="AW7:AX8"/>
    <mergeCell ref="AW9:AX9"/>
    <mergeCell ref="AY7:BA9"/>
    <mergeCell ref="BB7:BC7"/>
    <mergeCell ref="BB8:BC8"/>
    <mergeCell ref="AN10:AP11"/>
    <mergeCell ref="AQ7:AS9"/>
    <mergeCell ref="AN7:AP7"/>
    <mergeCell ref="AN8:AP8"/>
    <mergeCell ref="AN9:AP9"/>
    <mergeCell ref="AF7:AM7"/>
    <mergeCell ref="Y9:Z9"/>
    <mergeCell ref="AQ10:AS11"/>
    <mergeCell ref="AT10:AU11"/>
    <mergeCell ref="AJ8:AK8"/>
    <mergeCell ref="AJ9:AK9"/>
    <mergeCell ref="AL8:AM8"/>
    <mergeCell ref="AL9:AM9"/>
    <mergeCell ref="R3:U3"/>
    <mergeCell ref="S8:U9"/>
    <mergeCell ref="V10:W11"/>
    <mergeCell ref="V8:W8"/>
    <mergeCell ref="V9:W9"/>
    <mergeCell ref="AJ10:AK11"/>
    <mergeCell ref="AH10:AI11"/>
    <mergeCell ref="AF10:AG11"/>
    <mergeCell ref="AL10:AM11"/>
    <mergeCell ref="BX6:CB9"/>
    <mergeCell ref="AQ2:AV4"/>
    <mergeCell ref="AW3:AX3"/>
    <mergeCell ref="AY3:BA3"/>
    <mergeCell ref="BB3:BC3"/>
    <mergeCell ref="BD3:BF3"/>
    <mergeCell ref="S10:U11"/>
    <mergeCell ref="S6:AE6"/>
    <mergeCell ref="AD3:AJ3"/>
    <mergeCell ref="D5:AE5"/>
    <mergeCell ref="AF8:AG8"/>
    <mergeCell ref="AF9:AG9"/>
    <mergeCell ref="AD7:AE7"/>
    <mergeCell ref="AD8:AE8"/>
    <mergeCell ref="AD9:AE9"/>
    <mergeCell ref="AD10:AE11"/>
    <mergeCell ref="S7:Z7"/>
    <mergeCell ref="G10:M10"/>
    <mergeCell ref="G11:M11"/>
    <mergeCell ref="D10:F11"/>
    <mergeCell ref="D6:F9"/>
    <mergeCell ref="G6:M9"/>
    <mergeCell ref="AA10:AC11"/>
    <mergeCell ref="X10:X11"/>
    <mergeCell ref="P9:Q9"/>
    <mergeCell ref="N8:O9"/>
    <mergeCell ref="R10:R11"/>
    <mergeCell ref="N10:O11"/>
    <mergeCell ref="P10:Q11"/>
    <mergeCell ref="N6:Q7"/>
    <mergeCell ref="P8:Q8"/>
    <mergeCell ref="D2:P4"/>
    <mergeCell ref="BV7:BW7"/>
    <mergeCell ref="BV8:BW8"/>
    <mergeCell ref="BV9:BW9"/>
    <mergeCell ref="BR10:BS11"/>
    <mergeCell ref="BT10:BU11"/>
    <mergeCell ref="BV10:BW11"/>
    <mergeCell ref="Y10:Z11"/>
    <mergeCell ref="AA7:AC7"/>
    <mergeCell ref="AA8:AC8"/>
    <mergeCell ref="AA9:AC9"/>
    <mergeCell ref="Y8:Z8"/>
    <mergeCell ref="W3:AC3"/>
    <mergeCell ref="AF6:AP6"/>
    <mergeCell ref="AF5:AP5"/>
    <mergeCell ref="AH8:AI8"/>
    <mergeCell ref="AH9:AI9"/>
  </mergeCells>
  <phoneticPr fontId="1"/>
  <dataValidations count="12">
    <dataValidation type="list" errorStyle="information" allowBlank="1" showInputMessage="1" showErrorMessage="1" sqref="R10:R39">
      <formula1>"50,60"</formula1>
    </dataValidation>
    <dataValidation type="list" allowBlank="1" showInputMessage="1" showErrorMessage="1" sqref="N10:O39">
      <formula1>"3φ3W,1φ3W"</formula1>
    </dataValidation>
    <dataValidation type="list" errorStyle="information" allowBlank="1" showInputMessage="1" showErrorMessage="1" sqref="P10:Q39">
      <formula1>"6300,6450,6600,6750,6900,11000,22000,33000,66000,77000,110000,154000"</formula1>
    </dataValidation>
    <dataValidation type="list" errorStyle="information" allowBlank="1" showInputMessage="1" showErrorMessage="1" sqref="G10:M10 G12:M12 G14:M14 G16:M16 G18:M18 G20:M20 G22:M22 G24:M24 G26:M26 G28:M28 G30:M30 G32:M32 G34:M34 G36:M36 G38:M38">
      <formula1>$B$6:$B$9</formula1>
    </dataValidation>
    <dataValidation type="list" errorStyle="information" allowBlank="1" showInputMessage="1" showErrorMessage="1" sqref="G11:M11 G13:M13 G15:M15 G17:M17 G19:M19 G21:M21 G23:M23 G25:M25 G27:M27 G29:M29 G31:M31 G33:M33 G35:M35 G37:M37 G39:M39">
      <formula1>$B$11:$B$14</formula1>
    </dataValidation>
    <dataValidation type="list" errorStyle="information" allowBlank="1" showInputMessage="1" showErrorMessage="1" sqref="S10:U39">
      <formula1>$B$16:$B$21</formula1>
    </dataValidation>
    <dataValidation type="list" errorStyle="information" showInputMessage="1" showErrorMessage="1" sqref="V10:W39">
      <formula1>"  1000,  1500,  2000,  3000,  4500, 6000,  7500,10000,15000,20000"</formula1>
    </dataValidation>
    <dataValidation type="list" errorStyle="information" allowBlank="1" showInputMessage="1" showErrorMessage="1" sqref="AQ10:AS39">
      <formula1>$B$23:$B$30</formula1>
    </dataValidation>
    <dataValidation type="list" errorStyle="information" allowBlank="1" showInputMessage="1" showErrorMessage="1" sqref="AY10:BA39">
      <formula1>$B$32:$B$45</formula1>
    </dataValidation>
    <dataValidation type="decimal" allowBlank="1" showInputMessage="1" showErrorMessage="1" sqref="AH10:AI39">
      <formula1>0</formula1>
      <formula2>1</formula2>
    </dataValidation>
    <dataValidation type="custom" allowBlank="1" showInputMessage="1" showErrorMessage="1" errorTitle="許容電流　入力" error="負荷電流より大きい値を入力して下さい" sqref="BB10:BC39">
      <formula1>IF(BB10&gt;AL10,TRUE,FALSE)</formula1>
    </dataValidation>
    <dataValidation type="list" allowBlank="1" showInputMessage="1" showErrorMessage="1" sqref="AW3:AX3">
      <formula1>"①&amp;②,①&amp;③,②&amp;③"</formula1>
    </dataValidation>
  </dataValidations>
  <pageMargins left="0.59055118110236227" right="0.39370078740157483" top="0.47244094488188981" bottom="0.47244094488188981" header="0.31496062992125984" footer="0.31496062992125984"/>
  <pageSetup paperSize="8"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8"/>
  <sheetViews>
    <sheetView view="pageBreakPreview" zoomScale="115" zoomScaleSheetLayoutView="115" workbookViewId="0"/>
  </sheetViews>
  <sheetFormatPr defaultRowHeight="13.5" x14ac:dyDescent="0.15"/>
  <cols>
    <col min="1" max="1" width="1.375" customWidth="1"/>
    <col min="2" max="25" width="3.625" customWidth="1"/>
    <col min="26" max="26" width="1.875" customWidth="1"/>
  </cols>
  <sheetData>
    <row r="1" spans="2:26" ht="7.5" customHeight="1" x14ac:dyDescent="0.15"/>
    <row r="2" spans="2:26" x14ac:dyDescent="0.15">
      <c r="B2" s="39"/>
      <c r="C2" s="40" t="s">
        <v>125</v>
      </c>
      <c r="D2" s="39"/>
      <c r="E2" s="39"/>
      <c r="F2" s="39"/>
      <c r="G2" s="39"/>
      <c r="H2" s="39"/>
      <c r="I2" s="39"/>
      <c r="J2" s="39"/>
      <c r="K2" s="39"/>
      <c r="L2" s="39"/>
      <c r="M2" s="39"/>
      <c r="N2" s="39"/>
      <c r="O2" s="39"/>
      <c r="P2" s="39"/>
      <c r="Q2" s="39"/>
      <c r="R2" s="39"/>
      <c r="S2" s="39"/>
      <c r="T2" s="39"/>
      <c r="U2" s="39"/>
      <c r="V2" s="39"/>
      <c r="W2" s="39"/>
      <c r="X2" s="39"/>
      <c r="Y2" s="39"/>
      <c r="Z2" s="39"/>
    </row>
    <row r="3" spans="2:26" ht="13.5" customHeight="1" x14ac:dyDescent="0.15">
      <c r="B3" s="336" t="s">
        <v>126</v>
      </c>
      <c r="C3" s="336"/>
      <c r="D3" s="336"/>
      <c r="E3" s="336"/>
      <c r="F3" s="336"/>
      <c r="G3" s="336"/>
      <c r="H3" s="336"/>
      <c r="I3" s="336"/>
      <c r="J3" s="336"/>
      <c r="K3" s="336"/>
      <c r="L3" s="336"/>
      <c r="M3" s="336"/>
      <c r="N3" s="336"/>
      <c r="O3" s="336"/>
      <c r="P3" s="336"/>
      <c r="Q3" s="336"/>
      <c r="R3" s="336"/>
      <c r="S3" s="336"/>
      <c r="T3" s="336"/>
      <c r="U3" s="336"/>
      <c r="V3" s="336"/>
      <c r="W3" s="336"/>
      <c r="X3" s="336"/>
      <c r="Y3" s="336"/>
      <c r="Z3" s="336"/>
    </row>
    <row r="4" spans="2:26" ht="14.25" thickBot="1" x14ac:dyDescent="0.2">
      <c r="B4" s="337"/>
      <c r="C4" s="337"/>
      <c r="D4" s="337"/>
      <c r="E4" s="337"/>
      <c r="F4" s="337"/>
      <c r="G4" s="337"/>
      <c r="H4" s="337"/>
      <c r="I4" s="337"/>
      <c r="J4" s="337"/>
      <c r="K4" s="337"/>
      <c r="L4" s="337"/>
      <c r="M4" s="337"/>
      <c r="N4" s="337"/>
      <c r="O4" s="337"/>
      <c r="P4" s="337"/>
      <c r="Q4" s="337"/>
      <c r="R4" s="337"/>
      <c r="S4" s="337"/>
      <c r="T4" s="337"/>
      <c r="U4" s="337"/>
      <c r="V4" s="337"/>
      <c r="W4" s="337"/>
      <c r="X4" s="337"/>
      <c r="Y4" s="337"/>
      <c r="Z4" s="337"/>
    </row>
    <row r="5" spans="2:26" ht="4.5" customHeight="1" thickTop="1" x14ac:dyDescent="0.15">
      <c r="B5" s="41"/>
      <c r="C5" s="41"/>
      <c r="D5" s="41"/>
      <c r="E5" s="41"/>
      <c r="F5" s="41"/>
      <c r="G5" s="41"/>
      <c r="H5" s="41"/>
      <c r="I5" s="41"/>
      <c r="J5" s="41"/>
      <c r="K5" s="41"/>
      <c r="L5" s="41"/>
      <c r="M5" s="41"/>
      <c r="N5" s="41"/>
      <c r="O5" s="41"/>
      <c r="P5" s="41"/>
      <c r="Q5" s="41"/>
      <c r="R5" s="41"/>
      <c r="S5" s="41"/>
      <c r="T5" s="41"/>
      <c r="U5" s="41"/>
      <c r="V5" s="41"/>
      <c r="W5" s="41"/>
      <c r="X5" s="41"/>
      <c r="Y5" s="41"/>
      <c r="Z5" s="41"/>
    </row>
    <row r="6" spans="2:26" ht="12" customHeight="1" x14ac:dyDescent="0.15">
      <c r="B6" s="338" t="s">
        <v>127</v>
      </c>
      <c r="C6" s="339"/>
      <c r="D6" s="339"/>
      <c r="E6" s="339"/>
      <c r="F6" s="339"/>
      <c r="G6" s="339"/>
      <c r="H6" s="339"/>
      <c r="I6" s="339"/>
      <c r="J6" s="339"/>
      <c r="K6" s="339"/>
      <c r="L6" s="339"/>
      <c r="M6" s="339"/>
      <c r="N6" s="339"/>
      <c r="O6" s="339"/>
      <c r="P6" s="339"/>
      <c r="Q6" s="339"/>
      <c r="R6" s="339"/>
      <c r="S6" s="339"/>
      <c r="T6" s="339"/>
      <c r="U6" s="339"/>
      <c r="V6" s="339"/>
      <c r="W6" s="339"/>
      <c r="X6" s="339"/>
      <c r="Y6" s="339"/>
      <c r="Z6" s="339"/>
    </row>
    <row r="7" spans="2:26" ht="12" customHeight="1" x14ac:dyDescent="0.15">
      <c r="B7" s="339" t="s">
        <v>128</v>
      </c>
      <c r="C7" s="339"/>
      <c r="D7" s="339"/>
      <c r="E7" s="339"/>
      <c r="F7" s="339"/>
      <c r="G7" s="339"/>
      <c r="H7" s="339"/>
      <c r="I7" s="339"/>
      <c r="J7" s="339"/>
      <c r="K7" s="339"/>
      <c r="L7" s="339"/>
      <c r="M7" s="339"/>
      <c r="N7" s="339"/>
      <c r="O7" s="339"/>
      <c r="P7" s="339"/>
      <c r="Q7" s="339"/>
      <c r="R7" s="339"/>
      <c r="S7" s="339"/>
      <c r="T7" s="339"/>
      <c r="U7" s="339"/>
      <c r="V7" s="339"/>
      <c r="W7" s="339"/>
      <c r="X7" s="339"/>
      <c r="Y7" s="339"/>
      <c r="Z7" s="339"/>
    </row>
    <row r="8" spans="2:26" ht="12" customHeight="1" x14ac:dyDescent="0.15">
      <c r="B8" s="334" t="s">
        <v>129</v>
      </c>
      <c r="C8" s="334"/>
      <c r="D8" s="334"/>
      <c r="E8" s="334"/>
      <c r="F8" s="334"/>
      <c r="G8" s="334"/>
      <c r="H8" s="334"/>
      <c r="I8" s="334"/>
      <c r="J8" s="334"/>
      <c r="K8" s="334"/>
      <c r="L8" s="334"/>
      <c r="M8" s="334"/>
      <c r="N8" s="334"/>
      <c r="O8" s="334"/>
      <c r="P8" s="334"/>
      <c r="Q8" s="334"/>
      <c r="R8" s="334"/>
      <c r="S8" s="334"/>
      <c r="T8" s="334"/>
      <c r="U8" s="334"/>
      <c r="V8" s="334"/>
      <c r="W8" s="334"/>
      <c r="X8" s="334"/>
      <c r="Y8" s="334"/>
      <c r="Z8" s="334"/>
    </row>
    <row r="9" spans="2:26" ht="12" customHeight="1" x14ac:dyDescent="0.15">
      <c r="B9" s="42"/>
      <c r="C9" s="42"/>
      <c r="D9" s="42"/>
      <c r="E9" s="42"/>
      <c r="F9" s="42"/>
      <c r="G9" s="42"/>
      <c r="H9" s="42"/>
      <c r="I9" s="42"/>
      <c r="J9" s="42"/>
      <c r="K9" s="42"/>
      <c r="L9" s="42"/>
      <c r="M9" s="42"/>
      <c r="N9" s="42"/>
      <c r="O9" s="42"/>
      <c r="P9" s="42"/>
      <c r="Q9" s="42"/>
      <c r="R9" s="42"/>
      <c r="S9" s="42"/>
      <c r="T9" s="42"/>
      <c r="U9" s="42"/>
      <c r="V9" s="42"/>
      <c r="W9" s="42"/>
      <c r="X9" s="42"/>
      <c r="Y9" s="42"/>
      <c r="Z9" s="42"/>
    </row>
    <row r="10" spans="2:26" ht="12" customHeight="1" x14ac:dyDescent="0.15">
      <c r="B10" s="42"/>
      <c r="C10" s="42"/>
      <c r="D10" s="42"/>
      <c r="E10" s="42"/>
      <c r="F10" s="43" t="s">
        <v>130</v>
      </c>
      <c r="G10" s="42"/>
      <c r="H10" s="42"/>
      <c r="I10" s="42"/>
      <c r="J10" s="42"/>
      <c r="K10" s="42"/>
      <c r="L10" s="42"/>
      <c r="M10" s="42"/>
      <c r="N10" s="42"/>
      <c r="O10" s="42"/>
      <c r="P10" s="42"/>
      <c r="Q10" s="42"/>
      <c r="R10" s="42"/>
      <c r="S10" s="42"/>
      <c r="T10" s="42"/>
      <c r="U10" s="42"/>
      <c r="V10" s="42"/>
      <c r="W10" s="42"/>
      <c r="X10" s="42"/>
      <c r="Y10" s="42"/>
      <c r="Z10" s="42"/>
    </row>
    <row r="11" spans="2:26" ht="12" customHeight="1" x14ac:dyDescent="0.15">
      <c r="B11" s="42"/>
      <c r="C11" s="42"/>
      <c r="D11" s="42"/>
      <c r="E11" s="42"/>
      <c r="F11" s="42"/>
      <c r="G11" s="44" t="s">
        <v>131</v>
      </c>
      <c r="H11" s="42"/>
      <c r="I11" s="42"/>
      <c r="J11" s="42"/>
      <c r="K11" s="42"/>
      <c r="L11" s="42"/>
      <c r="M11" s="42"/>
      <c r="N11" s="42"/>
      <c r="O11" s="42"/>
      <c r="P11" s="42"/>
      <c r="Q11" s="42"/>
      <c r="R11" s="42"/>
      <c r="S11" s="42"/>
      <c r="T11" s="42"/>
      <c r="U11" s="42"/>
      <c r="V11" s="42"/>
      <c r="W11" s="42"/>
      <c r="X11" s="42"/>
      <c r="Y11" s="42"/>
      <c r="Z11" s="42"/>
    </row>
    <row r="12" spans="2:26" ht="12" customHeight="1" x14ac:dyDescent="0.15">
      <c r="B12" s="42"/>
      <c r="C12" s="42"/>
      <c r="D12" s="42"/>
      <c r="E12" s="42"/>
      <c r="F12" s="42"/>
      <c r="G12" s="44" t="s">
        <v>132</v>
      </c>
      <c r="H12" s="42"/>
      <c r="I12" s="42"/>
      <c r="J12" s="42"/>
      <c r="K12" s="42"/>
      <c r="L12" s="42"/>
      <c r="M12" s="42"/>
      <c r="N12" s="42"/>
      <c r="O12" s="42"/>
      <c r="P12" s="42"/>
      <c r="Q12" s="42"/>
      <c r="R12" s="42"/>
      <c r="S12" s="42"/>
      <c r="T12" s="42"/>
      <c r="U12" s="42"/>
      <c r="V12" s="42"/>
      <c r="W12" s="42"/>
      <c r="X12" s="42"/>
      <c r="Y12" s="42"/>
      <c r="Z12" s="42"/>
    </row>
    <row r="13" spans="2:26" ht="12" customHeight="1" x14ac:dyDescent="0.15">
      <c r="B13" s="42"/>
      <c r="C13" s="42"/>
      <c r="D13" s="42"/>
      <c r="E13" s="42"/>
      <c r="F13" s="42"/>
      <c r="G13" s="44" t="s">
        <v>133</v>
      </c>
      <c r="H13" s="42"/>
      <c r="I13" s="42"/>
      <c r="J13" s="42"/>
      <c r="K13" s="42"/>
      <c r="L13" s="42"/>
      <c r="M13" s="42"/>
      <c r="N13" s="42"/>
      <c r="O13" s="42"/>
      <c r="P13" s="42"/>
      <c r="Q13" s="42"/>
      <c r="R13" s="42"/>
      <c r="S13" s="42"/>
      <c r="T13" s="42"/>
      <c r="U13" s="42"/>
      <c r="V13" s="42"/>
      <c r="W13" s="42"/>
      <c r="X13" s="42"/>
      <c r="Y13" s="42"/>
      <c r="Z13" s="42"/>
    </row>
    <row r="14" spans="2:26" ht="12" customHeight="1" x14ac:dyDescent="0.15">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2:26" ht="12" customHeight="1" x14ac:dyDescent="0.15">
      <c r="B15" s="42"/>
      <c r="C15" s="332" t="s">
        <v>134</v>
      </c>
      <c r="D15" s="332"/>
      <c r="E15" s="332"/>
      <c r="F15" s="332"/>
      <c r="G15" s="332"/>
      <c r="H15" s="332"/>
      <c r="I15" s="332"/>
      <c r="J15" s="332"/>
      <c r="K15" s="332"/>
      <c r="L15" s="332"/>
      <c r="M15" s="332"/>
      <c r="N15" s="332"/>
      <c r="O15" s="332"/>
      <c r="P15" s="332"/>
      <c r="Q15" s="332"/>
      <c r="R15" s="332"/>
      <c r="S15" s="332"/>
      <c r="T15" s="332"/>
      <c r="U15" s="332"/>
      <c r="V15" s="332"/>
      <c r="W15" s="332"/>
      <c r="X15" s="332"/>
      <c r="Y15" s="332"/>
      <c r="Z15" s="332"/>
    </row>
    <row r="16" spans="2:26" ht="12" customHeight="1" x14ac:dyDescent="0.15">
      <c r="B16" s="42"/>
      <c r="C16" s="329" t="s">
        <v>135</v>
      </c>
      <c r="D16" s="329"/>
      <c r="E16" s="329"/>
      <c r="F16" s="329"/>
      <c r="G16" s="329"/>
      <c r="H16" s="329"/>
      <c r="I16" s="329"/>
      <c r="J16" s="329"/>
      <c r="K16" s="329"/>
      <c r="L16" s="329"/>
      <c r="M16" s="329"/>
      <c r="N16" s="329"/>
      <c r="O16" s="329"/>
      <c r="P16" s="329"/>
      <c r="Q16" s="329"/>
      <c r="R16" s="329"/>
      <c r="S16" s="329"/>
      <c r="T16" s="329"/>
      <c r="U16" s="329"/>
      <c r="V16" s="329"/>
      <c r="W16" s="329"/>
      <c r="X16" s="329"/>
      <c r="Y16" s="329"/>
      <c r="Z16" s="329"/>
    </row>
    <row r="17" spans="2:26" ht="12" customHeight="1" x14ac:dyDescent="0.15">
      <c r="B17" s="42"/>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row>
    <row r="18" spans="2:26" ht="12" customHeight="1" x14ac:dyDescent="0.15">
      <c r="B18" s="42"/>
      <c r="C18" s="332" t="s">
        <v>136</v>
      </c>
      <c r="D18" s="329"/>
      <c r="E18" s="329"/>
      <c r="F18" s="329"/>
      <c r="G18" s="329"/>
      <c r="H18" s="329"/>
      <c r="I18" s="329"/>
      <c r="J18" s="329"/>
      <c r="K18" s="329"/>
      <c r="L18" s="329"/>
      <c r="M18" s="329"/>
      <c r="N18" s="329"/>
      <c r="O18" s="329"/>
      <c r="P18" s="329"/>
      <c r="Q18" s="329"/>
      <c r="R18" s="329"/>
      <c r="S18" s="329"/>
      <c r="T18" s="329"/>
      <c r="U18" s="329"/>
      <c r="V18" s="329"/>
      <c r="W18" s="329"/>
      <c r="X18" s="329"/>
      <c r="Y18" s="329"/>
      <c r="Z18" s="329"/>
    </row>
    <row r="19" spans="2:26" ht="12" customHeight="1" x14ac:dyDescent="0.15">
      <c r="B19" s="42"/>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row>
    <row r="20" spans="2:26" ht="12" customHeight="1" x14ac:dyDescent="0.15">
      <c r="B20" s="42"/>
      <c r="C20" s="332" t="s">
        <v>137</v>
      </c>
      <c r="D20" s="329"/>
      <c r="E20" s="329"/>
      <c r="F20" s="329"/>
      <c r="G20" s="329"/>
      <c r="H20" s="329"/>
      <c r="I20" s="329"/>
      <c r="J20" s="329"/>
      <c r="K20" s="329"/>
      <c r="L20" s="329"/>
      <c r="M20" s="329"/>
      <c r="N20" s="329"/>
      <c r="O20" s="329"/>
      <c r="P20" s="329"/>
      <c r="Q20" s="329"/>
      <c r="R20" s="329"/>
      <c r="S20" s="329"/>
      <c r="T20" s="329"/>
      <c r="U20" s="329"/>
      <c r="V20" s="329"/>
      <c r="W20" s="329"/>
      <c r="X20" s="329"/>
      <c r="Y20" s="329"/>
      <c r="Z20" s="329"/>
    </row>
    <row r="21" spans="2:26" ht="12" customHeight="1" x14ac:dyDescent="0.15">
      <c r="B21" s="42"/>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row>
    <row r="22" spans="2:26" ht="12" customHeight="1" x14ac:dyDescent="0.15">
      <c r="B22" s="42"/>
      <c r="C22" s="335" t="s">
        <v>138</v>
      </c>
      <c r="D22" s="335"/>
      <c r="E22" s="335"/>
      <c r="F22" s="335"/>
      <c r="G22" s="335"/>
      <c r="H22" s="335"/>
      <c r="I22" s="335"/>
      <c r="J22" s="335"/>
      <c r="K22" s="335"/>
      <c r="L22" s="335"/>
      <c r="M22" s="335"/>
      <c r="N22" s="335"/>
      <c r="O22" s="335"/>
      <c r="P22" s="335"/>
      <c r="Q22" s="335"/>
      <c r="R22" s="335"/>
      <c r="S22" s="335"/>
      <c r="T22" s="335"/>
      <c r="U22" s="335"/>
      <c r="V22" s="335"/>
      <c r="W22" s="335"/>
      <c r="X22" s="335"/>
      <c r="Y22" s="335"/>
      <c r="Z22" s="335"/>
    </row>
    <row r="23" spans="2:26" ht="12" customHeight="1" x14ac:dyDescent="0.15">
      <c r="B23" s="42"/>
      <c r="C23" s="329" t="s">
        <v>139</v>
      </c>
      <c r="D23" s="329"/>
      <c r="E23" s="329"/>
      <c r="F23" s="329"/>
      <c r="G23" s="329"/>
      <c r="H23" s="329"/>
      <c r="I23" s="329"/>
      <c r="J23" s="329"/>
      <c r="K23" s="329"/>
      <c r="L23" s="329"/>
      <c r="M23" s="329"/>
      <c r="N23" s="329"/>
      <c r="O23" s="329"/>
      <c r="P23" s="329"/>
      <c r="Q23" s="329"/>
      <c r="R23" s="329"/>
      <c r="S23" s="329"/>
      <c r="T23" s="329"/>
      <c r="U23" s="329"/>
      <c r="V23" s="329"/>
      <c r="W23" s="329"/>
      <c r="X23" s="329"/>
      <c r="Y23" s="329"/>
      <c r="Z23" s="329"/>
    </row>
    <row r="24" spans="2:26" ht="12" customHeight="1" x14ac:dyDescent="0.15">
      <c r="B24" s="42"/>
      <c r="C24" s="329" t="s">
        <v>140</v>
      </c>
      <c r="D24" s="329"/>
      <c r="E24" s="329"/>
      <c r="F24" s="329"/>
      <c r="G24" s="329"/>
      <c r="H24" s="329"/>
      <c r="I24" s="329"/>
      <c r="J24" s="329"/>
      <c r="K24" s="329"/>
      <c r="L24" s="329"/>
      <c r="M24" s="329"/>
      <c r="N24" s="329"/>
      <c r="O24" s="329"/>
      <c r="P24" s="329"/>
      <c r="Q24" s="329"/>
      <c r="R24" s="329"/>
      <c r="S24" s="329"/>
      <c r="T24" s="329"/>
      <c r="U24" s="329"/>
      <c r="V24" s="329"/>
      <c r="W24" s="329"/>
      <c r="X24" s="329"/>
      <c r="Y24" s="329"/>
      <c r="Z24" s="329"/>
    </row>
    <row r="25" spans="2:26" ht="12" customHeight="1" x14ac:dyDescent="0.15">
      <c r="B25" s="42"/>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row>
    <row r="26" spans="2:26" ht="12" customHeight="1" x14ac:dyDescent="0.15">
      <c r="B26" s="42"/>
      <c r="C26" s="332" t="s">
        <v>141</v>
      </c>
      <c r="D26" s="329"/>
      <c r="E26" s="329"/>
      <c r="F26" s="329"/>
      <c r="G26" s="329"/>
      <c r="H26" s="329"/>
      <c r="I26" s="329"/>
      <c r="J26" s="329"/>
      <c r="K26" s="329"/>
      <c r="L26" s="329"/>
      <c r="M26" s="329"/>
      <c r="N26" s="329"/>
      <c r="O26" s="329"/>
      <c r="P26" s="329"/>
      <c r="Q26" s="329"/>
      <c r="R26" s="329"/>
      <c r="S26" s="329"/>
      <c r="T26" s="329"/>
      <c r="U26" s="329"/>
      <c r="V26" s="329"/>
      <c r="W26" s="329"/>
      <c r="X26" s="329"/>
      <c r="Y26" s="329"/>
      <c r="Z26" s="329"/>
    </row>
    <row r="27" spans="2:26" ht="12" customHeight="1" x14ac:dyDescent="0.15">
      <c r="B27" s="42"/>
      <c r="C27" s="329" t="s">
        <v>142</v>
      </c>
      <c r="D27" s="329"/>
      <c r="E27" s="329"/>
      <c r="F27" s="329"/>
      <c r="G27" s="329"/>
      <c r="H27" s="329"/>
      <c r="I27" s="329"/>
      <c r="J27" s="329"/>
      <c r="K27" s="329"/>
      <c r="L27" s="329"/>
      <c r="M27" s="329"/>
      <c r="N27" s="329"/>
      <c r="O27" s="329"/>
      <c r="P27" s="329"/>
      <c r="Q27" s="329"/>
      <c r="R27" s="329"/>
      <c r="S27" s="329"/>
      <c r="T27" s="329"/>
      <c r="U27" s="329"/>
      <c r="V27" s="329"/>
      <c r="W27" s="329"/>
      <c r="X27" s="329"/>
      <c r="Y27" s="329"/>
      <c r="Z27" s="329"/>
    </row>
    <row r="28" spans="2:26" ht="12" customHeight="1" x14ac:dyDescent="0.15">
      <c r="B28" s="42"/>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row>
    <row r="29" spans="2:26" ht="12" customHeight="1" x14ac:dyDescent="0.15">
      <c r="B29" s="42"/>
      <c r="C29" s="329" t="s">
        <v>143</v>
      </c>
      <c r="D29" s="329"/>
      <c r="E29" s="329"/>
      <c r="F29" s="329"/>
      <c r="G29" s="329"/>
      <c r="H29" s="329"/>
      <c r="I29" s="329"/>
      <c r="J29" s="329"/>
      <c r="K29" s="329"/>
      <c r="L29" s="329"/>
      <c r="M29" s="329"/>
      <c r="N29" s="329"/>
      <c r="O29" s="329"/>
      <c r="P29" s="329"/>
      <c r="Q29" s="329"/>
      <c r="R29" s="329"/>
      <c r="S29" s="329"/>
      <c r="T29" s="329"/>
      <c r="U29" s="329"/>
      <c r="V29" s="329"/>
      <c r="W29" s="329"/>
      <c r="X29" s="329"/>
      <c r="Y29" s="329"/>
      <c r="Z29" s="329"/>
    </row>
    <row r="30" spans="2:26" ht="12" customHeight="1" x14ac:dyDescent="0.15">
      <c r="B30" s="42"/>
      <c r="C30" s="329" t="s">
        <v>144</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row>
    <row r="31" spans="2:26" ht="12" customHeight="1" thickBot="1" x14ac:dyDescent="0.2">
      <c r="B31" s="45"/>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row>
    <row r="32" spans="2:26" ht="18.75" customHeight="1" thickTop="1" x14ac:dyDescent="0.15">
      <c r="B32" s="42"/>
      <c r="C32" s="334" t="s">
        <v>145</v>
      </c>
      <c r="D32" s="329"/>
      <c r="E32" s="329"/>
      <c r="F32" s="329"/>
      <c r="G32" s="329"/>
      <c r="H32" s="329"/>
      <c r="I32" s="329"/>
      <c r="J32" s="329"/>
      <c r="K32" s="329"/>
      <c r="L32" s="329"/>
      <c r="M32" s="329"/>
      <c r="N32" s="329"/>
      <c r="O32" s="329"/>
      <c r="P32" s="329"/>
      <c r="Q32" s="329"/>
      <c r="R32" s="329"/>
      <c r="S32" s="329"/>
      <c r="T32" s="329"/>
      <c r="U32" s="329"/>
      <c r="V32" s="329"/>
      <c r="W32" s="329"/>
      <c r="X32" s="329"/>
      <c r="Y32" s="329"/>
      <c r="Z32" s="329"/>
    </row>
    <row r="33" spans="2:26" ht="12" customHeight="1" x14ac:dyDescent="0.15">
      <c r="B33" s="42"/>
      <c r="C33" s="329" t="s">
        <v>146</v>
      </c>
      <c r="D33" s="329"/>
      <c r="E33" s="329"/>
      <c r="F33" s="329"/>
      <c r="G33" s="329"/>
      <c r="H33" s="329"/>
      <c r="I33" s="329"/>
      <c r="J33" s="329"/>
      <c r="K33" s="329"/>
      <c r="L33" s="329"/>
      <c r="M33" s="329"/>
      <c r="N33" s="329"/>
      <c r="O33" s="329"/>
      <c r="P33" s="329"/>
      <c r="Q33" s="329"/>
      <c r="R33" s="329"/>
      <c r="S33" s="329"/>
      <c r="T33" s="329"/>
      <c r="U33" s="329"/>
      <c r="V33" s="329"/>
      <c r="W33" s="329"/>
      <c r="X33" s="329"/>
      <c r="Y33" s="329"/>
      <c r="Z33" s="329"/>
    </row>
    <row r="34" spans="2:26" ht="12" customHeight="1" x14ac:dyDescent="0.15">
      <c r="B34" s="42"/>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row>
    <row r="35" spans="2:26" ht="12" customHeight="1" x14ac:dyDescent="0.15">
      <c r="B35" s="42"/>
      <c r="C35" s="329" t="s">
        <v>147</v>
      </c>
      <c r="D35" s="329"/>
      <c r="E35" s="329"/>
      <c r="F35" s="329"/>
      <c r="G35" s="329"/>
      <c r="H35" s="329"/>
      <c r="I35" s="329"/>
      <c r="J35" s="329"/>
      <c r="K35" s="329"/>
      <c r="L35" s="329"/>
      <c r="M35" s="329"/>
      <c r="N35" s="329"/>
      <c r="O35" s="329"/>
      <c r="P35" s="329"/>
      <c r="Q35" s="329"/>
      <c r="R35" s="329"/>
      <c r="S35" s="329"/>
      <c r="T35" s="329"/>
      <c r="U35" s="329"/>
      <c r="V35" s="329"/>
      <c r="W35" s="329"/>
      <c r="X35" s="329"/>
      <c r="Y35" s="329"/>
      <c r="Z35" s="329"/>
    </row>
    <row r="36" spans="2:26" ht="12" customHeight="1" x14ac:dyDescent="0.15">
      <c r="B36" s="42"/>
      <c r="C36" s="329" t="s">
        <v>148</v>
      </c>
      <c r="D36" s="329"/>
      <c r="E36" s="329"/>
      <c r="F36" s="329"/>
      <c r="G36" s="329"/>
      <c r="H36" s="329"/>
      <c r="I36" s="329"/>
      <c r="J36" s="329"/>
      <c r="K36" s="329"/>
      <c r="L36" s="329"/>
      <c r="M36" s="329"/>
      <c r="N36" s="329"/>
      <c r="O36" s="329"/>
      <c r="P36" s="329"/>
      <c r="Q36" s="329"/>
      <c r="R36" s="329"/>
      <c r="S36" s="329"/>
      <c r="T36" s="329"/>
      <c r="U36" s="329"/>
      <c r="V36" s="329"/>
      <c r="W36" s="329"/>
      <c r="X36" s="329"/>
      <c r="Y36" s="329"/>
      <c r="Z36" s="329"/>
    </row>
    <row r="37" spans="2:26" ht="12" customHeight="1" x14ac:dyDescent="0.15">
      <c r="B37" s="42"/>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row>
    <row r="38" spans="2:26" ht="12" customHeight="1" x14ac:dyDescent="0.15">
      <c r="B38" s="42"/>
      <c r="C38" s="329" t="s">
        <v>149</v>
      </c>
      <c r="D38" s="329"/>
      <c r="E38" s="329"/>
      <c r="F38" s="329"/>
      <c r="G38" s="329"/>
      <c r="H38" s="329"/>
      <c r="I38" s="329"/>
      <c r="J38" s="329"/>
      <c r="K38" s="329"/>
      <c r="L38" s="329"/>
      <c r="M38" s="329"/>
      <c r="N38" s="329"/>
      <c r="O38" s="329"/>
      <c r="P38" s="329"/>
      <c r="Q38" s="329"/>
      <c r="R38" s="329"/>
      <c r="S38" s="329"/>
      <c r="T38" s="329"/>
      <c r="U38" s="329"/>
      <c r="V38" s="329"/>
      <c r="W38" s="329"/>
      <c r="X38" s="329"/>
      <c r="Y38" s="329"/>
      <c r="Z38" s="329"/>
    </row>
    <row r="39" spans="2:26" ht="12" customHeight="1" x14ac:dyDescent="0.15">
      <c r="B39" s="42"/>
      <c r="C39" s="329" t="s">
        <v>150</v>
      </c>
      <c r="D39" s="329"/>
      <c r="E39" s="329"/>
      <c r="F39" s="329"/>
      <c r="G39" s="329"/>
      <c r="H39" s="329"/>
      <c r="I39" s="329"/>
      <c r="J39" s="329"/>
      <c r="K39" s="329"/>
      <c r="L39" s="329"/>
      <c r="M39" s="329"/>
      <c r="N39" s="329"/>
      <c r="O39" s="329"/>
      <c r="P39" s="329"/>
      <c r="Q39" s="329"/>
      <c r="R39" s="329"/>
      <c r="S39" s="329"/>
      <c r="T39" s="329"/>
      <c r="U39" s="329"/>
      <c r="V39" s="329"/>
      <c r="W39" s="329"/>
      <c r="X39" s="329"/>
      <c r="Y39" s="329"/>
      <c r="Z39" s="329"/>
    </row>
    <row r="40" spans="2:26" ht="12" customHeight="1" x14ac:dyDescent="0.15">
      <c r="B40" s="42"/>
      <c r="C40" s="329" t="s">
        <v>151</v>
      </c>
      <c r="D40" s="329"/>
      <c r="E40" s="329"/>
      <c r="F40" s="329"/>
      <c r="G40" s="329"/>
      <c r="H40" s="329"/>
      <c r="I40" s="329"/>
      <c r="J40" s="329"/>
      <c r="K40" s="329"/>
      <c r="L40" s="329"/>
      <c r="M40" s="329"/>
      <c r="N40" s="329"/>
      <c r="O40" s="329"/>
      <c r="P40" s="329"/>
      <c r="Q40" s="329"/>
      <c r="R40" s="329"/>
      <c r="S40" s="329"/>
      <c r="T40" s="329"/>
      <c r="U40" s="329"/>
      <c r="V40" s="329"/>
      <c r="W40" s="329"/>
      <c r="X40" s="329"/>
      <c r="Y40" s="329"/>
      <c r="Z40" s="329"/>
    </row>
    <row r="41" spans="2:26" ht="12" customHeight="1" x14ac:dyDescent="0.15">
      <c r="B41" s="42"/>
      <c r="C41" s="329" t="s">
        <v>152</v>
      </c>
      <c r="D41" s="329"/>
      <c r="E41" s="329"/>
      <c r="F41" s="329"/>
      <c r="G41" s="329"/>
      <c r="H41" s="329"/>
      <c r="I41" s="329"/>
      <c r="J41" s="329"/>
      <c r="K41" s="329"/>
      <c r="L41" s="329"/>
      <c r="M41" s="329"/>
      <c r="N41" s="329"/>
      <c r="O41" s="329"/>
      <c r="P41" s="329"/>
      <c r="Q41" s="329"/>
      <c r="R41" s="329"/>
      <c r="S41" s="329"/>
      <c r="T41" s="329"/>
      <c r="U41" s="329"/>
      <c r="V41" s="329"/>
      <c r="W41" s="329"/>
      <c r="X41" s="329"/>
      <c r="Y41" s="329"/>
      <c r="Z41" s="329"/>
    </row>
    <row r="42" spans="2:26" ht="12" customHeight="1" x14ac:dyDescent="0.15">
      <c r="B42" s="42"/>
      <c r="C42" s="332" t="s">
        <v>153</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row>
    <row r="43" spans="2:26" ht="12" customHeight="1" x14ac:dyDescent="0.15">
      <c r="B43" s="42"/>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row>
    <row r="44" spans="2:26" ht="12" customHeight="1" x14ac:dyDescent="0.15">
      <c r="B44" s="42"/>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row>
    <row r="45" spans="2:26" ht="12" customHeight="1" x14ac:dyDescent="0.15">
      <c r="B45" s="42"/>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row>
    <row r="46" spans="2:26" ht="12" customHeight="1" x14ac:dyDescent="0.15">
      <c r="B46" s="42"/>
      <c r="C46" s="329" t="s">
        <v>154</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row>
    <row r="47" spans="2:26" ht="12" customHeight="1" x14ac:dyDescent="0.15">
      <c r="B47" s="42"/>
      <c r="C47" s="329" t="s">
        <v>155</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row>
    <row r="48" spans="2:26" ht="12" customHeight="1" x14ac:dyDescent="0.15">
      <c r="B48" s="42"/>
      <c r="C48" s="329" t="s">
        <v>156</v>
      </c>
      <c r="D48" s="329"/>
      <c r="E48" s="329"/>
      <c r="F48" s="329"/>
      <c r="G48" s="329"/>
      <c r="H48" s="329"/>
      <c r="I48" s="329"/>
      <c r="J48" s="329"/>
      <c r="K48" s="329"/>
      <c r="L48" s="329"/>
      <c r="M48" s="329"/>
      <c r="N48" s="329"/>
      <c r="O48" s="329"/>
      <c r="P48" s="329"/>
      <c r="Q48" s="329"/>
      <c r="R48" s="329"/>
      <c r="S48" s="329"/>
      <c r="T48" s="329"/>
      <c r="U48" s="329"/>
      <c r="V48" s="329"/>
      <c r="W48" s="329"/>
      <c r="X48" s="329"/>
      <c r="Y48" s="329"/>
      <c r="Z48" s="329"/>
    </row>
    <row r="49" spans="2:26" ht="12" customHeight="1" x14ac:dyDescent="0.15">
      <c r="B49" s="42"/>
      <c r="C49" s="329" t="s">
        <v>157</v>
      </c>
      <c r="D49" s="329"/>
      <c r="E49" s="329"/>
      <c r="F49" s="329"/>
      <c r="G49" s="329"/>
      <c r="H49" s="329"/>
      <c r="I49" s="329"/>
      <c r="J49" s="329"/>
      <c r="K49" s="329"/>
      <c r="L49" s="329"/>
      <c r="M49" s="329"/>
      <c r="N49" s="329"/>
      <c r="O49" s="329"/>
      <c r="P49" s="329"/>
      <c r="Q49" s="329"/>
      <c r="R49" s="329"/>
      <c r="S49" s="329"/>
      <c r="T49" s="329"/>
      <c r="U49" s="329"/>
      <c r="V49" s="329"/>
      <c r="W49" s="329"/>
      <c r="X49" s="329"/>
      <c r="Y49" s="329"/>
      <c r="Z49" s="329"/>
    </row>
    <row r="50" spans="2:26" ht="12" customHeight="1" x14ac:dyDescent="0.15">
      <c r="B50" s="42"/>
      <c r="C50" s="332" t="s">
        <v>158</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row>
    <row r="51" spans="2:26" ht="12" customHeight="1" x14ac:dyDescent="0.15">
      <c r="B51" s="42"/>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row>
    <row r="52" spans="2:26" ht="12" customHeight="1" x14ac:dyDescent="0.15">
      <c r="B52" s="42"/>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row>
    <row r="53" spans="2:26" ht="12" customHeight="1" x14ac:dyDescent="0.15">
      <c r="B53" s="42"/>
      <c r="C53" s="329" t="s">
        <v>159</v>
      </c>
      <c r="D53" s="329"/>
      <c r="E53" s="329"/>
      <c r="F53" s="329"/>
      <c r="G53" s="329"/>
      <c r="H53" s="329"/>
      <c r="I53" s="329"/>
      <c r="J53" s="329"/>
      <c r="K53" s="329"/>
      <c r="L53" s="329"/>
      <c r="M53" s="329"/>
      <c r="N53" s="329"/>
      <c r="O53" s="329"/>
      <c r="P53" s="329"/>
      <c r="Q53" s="329"/>
      <c r="R53" s="329"/>
      <c r="S53" s="329"/>
      <c r="T53" s="329"/>
      <c r="U53" s="329"/>
      <c r="V53" s="329"/>
      <c r="W53" s="329"/>
      <c r="X53" s="329"/>
      <c r="Y53" s="329"/>
      <c r="Z53" s="329"/>
    </row>
    <row r="54" spans="2:26" ht="12" customHeight="1" x14ac:dyDescent="0.15">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2:26" ht="12" customHeight="1" x14ac:dyDescent="0.15">
      <c r="B55" s="42"/>
      <c r="C55" s="329" t="s">
        <v>160</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row>
    <row r="56" spans="2:26" ht="12" customHeight="1" x14ac:dyDescent="0.15">
      <c r="B56" s="42"/>
      <c r="C56" s="329" t="s">
        <v>161</v>
      </c>
      <c r="D56" s="329"/>
      <c r="E56" s="329"/>
      <c r="F56" s="329"/>
      <c r="G56" s="329"/>
      <c r="H56" s="329"/>
      <c r="I56" s="329"/>
      <c r="J56" s="329"/>
      <c r="K56" s="329"/>
      <c r="L56" s="329"/>
      <c r="M56" s="329"/>
      <c r="N56" s="329"/>
      <c r="O56" s="329"/>
      <c r="P56" s="329"/>
      <c r="Q56" s="329"/>
      <c r="R56" s="329"/>
      <c r="S56" s="329"/>
      <c r="T56" s="329"/>
      <c r="U56" s="329"/>
      <c r="V56" s="329"/>
      <c r="W56" s="329"/>
      <c r="X56" s="329"/>
      <c r="Y56" s="329"/>
      <c r="Z56" s="329"/>
    </row>
    <row r="57" spans="2:26" ht="12" customHeight="1" x14ac:dyDescent="0.15">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2:26" ht="12" customHeight="1" x14ac:dyDescent="0.15">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2:26" ht="12" customHeight="1" x14ac:dyDescent="0.15">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2:26" ht="12" customHeight="1" x14ac:dyDescent="0.15">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2:26" ht="12" customHeight="1" x14ac:dyDescent="0.15">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2:26" ht="12" customHeight="1" x14ac:dyDescent="0.15">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2:26" ht="12" customHeight="1" x14ac:dyDescent="0.15">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2:26" ht="12" customHeight="1" x14ac:dyDescent="0.15">
      <c r="B64" s="42"/>
      <c r="C64" s="42"/>
      <c r="D64" s="42"/>
      <c r="E64" s="42"/>
      <c r="F64" s="42"/>
      <c r="G64" s="42"/>
      <c r="H64" s="42"/>
      <c r="I64" s="42"/>
      <c r="J64" s="42"/>
      <c r="K64" s="42"/>
      <c r="L64" s="42"/>
      <c r="M64" s="42"/>
      <c r="N64" s="42"/>
      <c r="O64" s="42"/>
      <c r="P64" s="42"/>
      <c r="Q64" s="330"/>
      <c r="R64" s="330"/>
      <c r="S64" s="330"/>
      <c r="T64" s="330"/>
      <c r="U64" s="330"/>
      <c r="V64" s="330"/>
      <c r="W64" s="330"/>
      <c r="X64" s="330"/>
      <c r="Y64" s="330"/>
      <c r="Z64" s="330"/>
    </row>
    <row r="65" spans="2:26" ht="12" customHeight="1" x14ac:dyDescent="0.15">
      <c r="B65" s="42"/>
      <c r="C65" s="42"/>
      <c r="D65" s="42"/>
      <c r="E65" s="42"/>
      <c r="F65" s="42"/>
      <c r="G65" s="42"/>
      <c r="H65" s="42"/>
      <c r="I65" s="42"/>
      <c r="J65" s="42"/>
      <c r="K65" s="42"/>
      <c r="L65" s="42"/>
      <c r="M65" s="42"/>
      <c r="N65" s="42"/>
      <c r="O65" s="42"/>
      <c r="P65" s="42"/>
      <c r="Q65" s="331"/>
      <c r="R65" s="331"/>
      <c r="S65" s="331"/>
      <c r="T65" s="331"/>
      <c r="U65" s="331"/>
      <c r="V65" s="331"/>
      <c r="W65" s="331"/>
      <c r="X65" s="331"/>
      <c r="Y65" s="331"/>
      <c r="Z65" s="331"/>
    </row>
    <row r="66" spans="2:26" ht="12" customHeight="1" x14ac:dyDescent="0.15">
      <c r="B66" s="42"/>
      <c r="C66" s="42"/>
      <c r="D66" s="42"/>
      <c r="E66" s="42"/>
      <c r="F66" s="42"/>
      <c r="G66" s="42"/>
      <c r="H66" s="42"/>
      <c r="I66" s="42"/>
      <c r="J66" s="42"/>
      <c r="K66" s="42"/>
      <c r="L66" s="42"/>
      <c r="M66" s="42"/>
      <c r="N66" s="42"/>
      <c r="O66" s="42"/>
      <c r="P66" s="42"/>
      <c r="Q66" s="331"/>
      <c r="R66" s="331"/>
      <c r="S66" s="331"/>
      <c r="T66" s="331"/>
      <c r="U66" s="331"/>
      <c r="V66" s="331"/>
      <c r="W66" s="331"/>
      <c r="X66" s="331"/>
      <c r="Y66" s="331"/>
      <c r="Z66" s="331"/>
    </row>
    <row r="67" spans="2:26" ht="12" customHeight="1" x14ac:dyDescent="0.15">
      <c r="B67" s="46"/>
      <c r="C67" s="46"/>
      <c r="D67" s="46"/>
      <c r="E67" s="46"/>
      <c r="F67" s="46"/>
      <c r="G67" s="46"/>
      <c r="H67" s="46"/>
      <c r="I67" s="46"/>
      <c r="J67" s="46"/>
      <c r="K67" s="46"/>
      <c r="L67" s="46"/>
      <c r="M67" s="46"/>
      <c r="N67" s="46"/>
      <c r="O67" s="46"/>
      <c r="P67" s="46"/>
      <c r="Q67" s="47" t="s">
        <v>162</v>
      </c>
      <c r="R67" s="47"/>
      <c r="S67" s="47"/>
      <c r="T67" s="47"/>
      <c r="U67" s="47"/>
      <c r="V67" s="47"/>
      <c r="W67" s="47"/>
      <c r="X67" s="47"/>
      <c r="Y67" s="47"/>
      <c r="Z67" s="47"/>
    </row>
    <row r="68" spans="2:26" ht="14.25" customHeight="1" thickBot="1" x14ac:dyDescent="0.2">
      <c r="B68" s="48"/>
      <c r="C68" s="48"/>
      <c r="D68" s="48"/>
      <c r="E68" s="48"/>
      <c r="F68" s="48"/>
      <c r="G68" s="48"/>
      <c r="H68" s="48"/>
      <c r="I68" s="48"/>
      <c r="J68" s="48"/>
      <c r="K68" s="48"/>
      <c r="L68" s="48"/>
      <c r="M68" s="48"/>
      <c r="N68" s="48"/>
      <c r="O68" s="48"/>
      <c r="P68" s="48"/>
      <c r="Q68" s="328" t="s">
        <v>163</v>
      </c>
      <c r="R68" s="328"/>
      <c r="S68" s="328"/>
      <c r="T68" s="328"/>
      <c r="U68" s="328"/>
      <c r="V68" s="328"/>
      <c r="W68" s="328"/>
      <c r="X68" s="328"/>
      <c r="Y68" s="328"/>
      <c r="Z68" s="328"/>
    </row>
  </sheetData>
  <sheetProtection password="B220" sheet="1" objects="1" scenarios="1"/>
  <mergeCells count="49">
    <mergeCell ref="C16:Z16"/>
    <mergeCell ref="B3:Z4"/>
    <mergeCell ref="B6:Z6"/>
    <mergeCell ref="B7:Z7"/>
    <mergeCell ref="B8:Z8"/>
    <mergeCell ref="C15:Z15"/>
    <mergeCell ref="C28:Z28"/>
    <mergeCell ref="C17:Z17"/>
    <mergeCell ref="C18:Z18"/>
    <mergeCell ref="C19:Z19"/>
    <mergeCell ref="C20:Z20"/>
    <mergeCell ref="C21:Z21"/>
    <mergeCell ref="C22:Z22"/>
    <mergeCell ref="C23:Z23"/>
    <mergeCell ref="C24:Z24"/>
    <mergeCell ref="C25:Z25"/>
    <mergeCell ref="C26:Z26"/>
    <mergeCell ref="C27:Z27"/>
    <mergeCell ref="C40:Z40"/>
    <mergeCell ref="C29:Z29"/>
    <mergeCell ref="C30:Z30"/>
    <mergeCell ref="C31:Z31"/>
    <mergeCell ref="C32:Z32"/>
    <mergeCell ref="C33:Z33"/>
    <mergeCell ref="C34:Z34"/>
    <mergeCell ref="C35:Z35"/>
    <mergeCell ref="C36:Z36"/>
    <mergeCell ref="C37:Z37"/>
    <mergeCell ref="C38:Z38"/>
    <mergeCell ref="C39:Z39"/>
    <mergeCell ref="C52:Z52"/>
    <mergeCell ref="C41:Z41"/>
    <mergeCell ref="C42:Z42"/>
    <mergeCell ref="C43:Z43"/>
    <mergeCell ref="C44:Z44"/>
    <mergeCell ref="C45:Z45"/>
    <mergeCell ref="C46:Z46"/>
    <mergeCell ref="C47:Z47"/>
    <mergeCell ref="C48:Z48"/>
    <mergeCell ref="C49:Z49"/>
    <mergeCell ref="C50:Z50"/>
    <mergeCell ref="C51:Z51"/>
    <mergeCell ref="Q68:Z68"/>
    <mergeCell ref="C53:Z53"/>
    <mergeCell ref="C55:Z55"/>
    <mergeCell ref="C56:Z56"/>
    <mergeCell ref="Q64:Z64"/>
    <mergeCell ref="Q65:Z65"/>
    <mergeCell ref="Q66:Z6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VD2</vt:lpstr>
      <vt:lpstr>使用権許諾契約書</vt:lpstr>
      <vt:lpstr>'VD2'!Print_Area</vt:lpstr>
      <vt:lpstr>使用権許諾契約書!Print_Area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2018-01-05T08:17:37Z</cp:lastPrinted>
  <dcterms:created xsi:type="dcterms:W3CDTF">2018-01-05T02:12:02Z</dcterms:created>
  <dcterms:modified xsi:type="dcterms:W3CDTF">2018-08-02T06:29:11Z</dcterms:modified>
</cp:coreProperties>
</file>