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0520" windowHeight="3870"/>
  </bookViews>
  <sheets>
    <sheet name="VD3" sheetId="1" r:id="rId1"/>
    <sheet name="ソフト使用権許諾契約書" sheetId="3" r:id="rId2"/>
  </sheets>
  <definedNames>
    <definedName name="_xlnm.Print_Area" localSheetId="0">'VD3'!$D$2:$CL$58</definedName>
    <definedName name="_xlnm.Print_Area" localSheetId="1">ソフト使用権許諾契約書!$B$2:$Z$68</definedName>
  </definedNames>
  <calcPr calcId="145621"/>
</workbook>
</file>

<file path=xl/calcChain.xml><?xml version="1.0" encoding="utf-8"?>
<calcChain xmlns="http://schemas.openxmlformats.org/spreadsheetml/2006/main">
  <c r="CH39" i="1" l="1"/>
  <c r="CH38" i="1"/>
  <c r="CH37" i="1"/>
  <c r="CH36" i="1"/>
  <c r="CH35" i="1"/>
  <c r="CH34" i="1"/>
  <c r="CH33" i="1"/>
  <c r="CH32" i="1"/>
  <c r="CH31" i="1"/>
  <c r="CH30" i="1"/>
  <c r="CH29" i="1"/>
  <c r="CH28" i="1"/>
  <c r="CH27" i="1"/>
  <c r="CH26" i="1"/>
  <c r="CH25" i="1"/>
  <c r="CH24" i="1"/>
  <c r="CH23" i="1"/>
  <c r="CH22" i="1"/>
  <c r="CH21" i="1"/>
  <c r="CH20" i="1"/>
  <c r="CH19" i="1"/>
  <c r="CH18" i="1"/>
  <c r="CH17" i="1"/>
  <c r="CH16" i="1"/>
  <c r="CH15" i="1"/>
  <c r="CH14" i="1"/>
  <c r="CH13" i="1"/>
  <c r="CH12" i="1"/>
  <c r="CH11" i="1"/>
  <c r="CH10" i="1"/>
  <c r="C39" i="1" l="1"/>
  <c r="C38" i="1" s="1"/>
  <c r="C37" i="1"/>
  <c r="C36" i="1" s="1"/>
  <c r="C35" i="1"/>
  <c r="C34" i="1" s="1"/>
  <c r="C33" i="1"/>
  <c r="C32" i="1" s="1"/>
  <c r="C31" i="1"/>
  <c r="C30" i="1" s="1"/>
  <c r="C29" i="1"/>
  <c r="C28" i="1" s="1"/>
  <c r="C27" i="1"/>
  <c r="C26" i="1" s="1"/>
  <c r="C25" i="1"/>
  <c r="C24" i="1" s="1"/>
  <c r="C23" i="1"/>
  <c r="C22" i="1" s="1"/>
  <c r="C21" i="1"/>
  <c r="C20" i="1" s="1"/>
  <c r="C19" i="1"/>
  <c r="C18" i="1" s="1"/>
  <c r="C17" i="1"/>
  <c r="C16" i="1" s="1"/>
  <c r="C15" i="1"/>
  <c r="C14" i="1" s="1"/>
  <c r="C11" i="1"/>
  <c r="C10" i="1" s="1"/>
  <c r="C13" i="1"/>
  <c r="C12" i="1" s="1"/>
  <c r="BH3" i="1" l="1"/>
  <c r="BK3" i="1" s="1"/>
  <c r="BM3" i="1" s="1"/>
  <c r="C5" i="1" l="1"/>
  <c r="BP3" i="1" s="1"/>
</calcChain>
</file>

<file path=xl/comments1.xml><?xml version="1.0" encoding="utf-8"?>
<comments xmlns="http://schemas.openxmlformats.org/spreadsheetml/2006/main">
  <authors>
    <author>佐海 恭三</author>
    <author>ESE SERVICE</author>
  </authors>
  <commentList>
    <comment ref="Z7" authorId="0">
      <text>
        <r>
          <rPr>
            <b/>
            <sz val="2"/>
            <color indexed="81"/>
            <rFont val="ＭＳ Ｐゴシック"/>
            <family val="3"/>
            <charset val="128"/>
          </rPr>
          <t xml:space="preserve">　　　　　　　　　　　　　　　　　　　　　　　　　　　　　　　　　　　　　　　　　　　　　　　
</t>
        </r>
        <r>
          <rPr>
            <b/>
            <sz val="11"/>
            <color indexed="81"/>
            <rFont val="ＭＳ Ｐゴシック"/>
            <family val="3"/>
            <charset val="128"/>
          </rPr>
          <t xml:space="preserve"> ……</t>
        </r>
        <r>
          <rPr>
            <b/>
            <sz val="11"/>
            <color indexed="10"/>
            <rFont val="ＭＳ Ｐゴシック"/>
            <family val="3"/>
            <charset val="128"/>
          </rPr>
          <t>高圧進相コンデンサ</t>
        </r>
        <r>
          <rPr>
            <sz val="10"/>
            <color indexed="12"/>
            <rFont val="ＭＳ Ｐゴシック"/>
            <family val="3"/>
            <charset val="128"/>
          </rPr>
          <t>［ニチコン（株）1991.5］</t>
        </r>
        <r>
          <rPr>
            <b/>
            <sz val="11"/>
            <color indexed="81"/>
            <rFont val="ＭＳ Ｐゴシック"/>
            <family val="3"/>
            <charset val="128"/>
          </rPr>
          <t xml:space="preserve">……
</t>
        </r>
        <r>
          <rPr>
            <b/>
            <sz val="2"/>
            <color indexed="81"/>
            <rFont val="ＭＳ Ｐゴシック"/>
            <family val="3"/>
            <charset val="128"/>
          </rPr>
          <t xml:space="preserve">　　　　　　　　                                                                     
   　 </t>
        </r>
        <r>
          <rPr>
            <b/>
            <sz val="1"/>
            <color indexed="81"/>
            <rFont val="ＭＳ Ｐゴシック"/>
            <family val="3"/>
            <charset val="128"/>
          </rPr>
          <t>　</t>
        </r>
        <r>
          <rPr>
            <sz val="10"/>
            <color indexed="81"/>
            <rFont val="ＭＳ Ｐゴシック"/>
            <family val="3"/>
            <charset val="128"/>
          </rPr>
          <t>3300V，6600V-50Hz，60Hz（</t>
        </r>
        <r>
          <rPr>
            <sz val="10"/>
            <color indexed="14"/>
            <rFont val="ＭＳ Ｐゴシック"/>
            <family val="3"/>
            <charset val="128"/>
          </rPr>
          <t>直列リアクトル</t>
        </r>
        <r>
          <rPr>
            <sz val="10"/>
            <color indexed="10"/>
            <rFont val="ＭＳ Ｐゴシック"/>
            <family val="3"/>
            <charset val="128"/>
          </rPr>
          <t>なし</t>
        </r>
        <r>
          <rPr>
            <sz val="10"/>
            <color indexed="81"/>
            <rFont val="ＭＳ Ｐゴシック"/>
            <family val="3"/>
            <charset val="128"/>
          </rPr>
          <t>）
　　　</t>
        </r>
        <r>
          <rPr>
            <b/>
            <sz val="9"/>
            <color indexed="81"/>
            <rFont val="ＭＳ ゴシック"/>
            <family val="3"/>
            <charset val="128"/>
          </rPr>
          <t>　50, 75, 100,150,200,250,300</t>
        </r>
        <r>
          <rPr>
            <sz val="10"/>
            <color indexed="81"/>
            <rFont val="ＭＳ ゴシック"/>
            <family val="3"/>
            <charset val="128"/>
          </rPr>
          <t xml:space="preserve">[KVar]
  </t>
        </r>
        <r>
          <rPr>
            <sz val="10"/>
            <color indexed="81"/>
            <rFont val="ＭＳ Ｐゴシック"/>
            <family val="3"/>
            <charset val="128"/>
          </rPr>
          <t>3300V，6600V-50Hz，60Hz（</t>
        </r>
        <r>
          <rPr>
            <sz val="10"/>
            <color indexed="14"/>
            <rFont val="ＭＳ ゴシック"/>
            <family val="3"/>
            <charset val="128"/>
          </rPr>
          <t>直列リアクトル</t>
        </r>
        <r>
          <rPr>
            <sz val="10"/>
            <color indexed="10"/>
            <rFont val="ＭＳ ゴシック"/>
            <family val="3"/>
            <charset val="128"/>
          </rPr>
          <t>６％</t>
        </r>
        <r>
          <rPr>
            <sz val="10"/>
            <color indexed="81"/>
            <rFont val="ＭＳ ゴシック"/>
            <family val="3"/>
            <charset val="128"/>
          </rPr>
          <t xml:space="preserve">）
　　  </t>
        </r>
        <r>
          <rPr>
            <b/>
            <sz val="9"/>
            <color indexed="81"/>
            <rFont val="ＭＳ ゴシック"/>
            <family val="3"/>
            <charset val="128"/>
          </rPr>
          <t xml:space="preserve">50, 75, 100,150,200,250,300,400,500,600,
 　  </t>
        </r>
        <r>
          <rPr>
            <b/>
            <sz val="9"/>
            <color indexed="23"/>
            <rFont val="ＭＳ ゴシック"/>
            <family val="3"/>
            <charset val="128"/>
          </rPr>
          <t>700</t>
        </r>
        <r>
          <rPr>
            <b/>
            <sz val="9"/>
            <color indexed="81"/>
            <rFont val="ＭＳ ゴシック"/>
            <family val="3"/>
            <charset val="128"/>
          </rPr>
          <t>,750,</t>
        </r>
        <r>
          <rPr>
            <b/>
            <sz val="9"/>
            <color indexed="23"/>
            <rFont val="ＭＳ ゴシック"/>
            <family val="3"/>
            <charset val="128"/>
          </rPr>
          <t>800</t>
        </r>
        <r>
          <rPr>
            <b/>
            <sz val="9"/>
            <color indexed="81"/>
            <rFont val="ＭＳ ゴシック"/>
            <family val="3"/>
            <charset val="128"/>
          </rPr>
          <t>,</t>
        </r>
        <r>
          <rPr>
            <b/>
            <sz val="9"/>
            <color indexed="23"/>
            <rFont val="ＭＳ ゴシック"/>
            <family val="3"/>
            <charset val="128"/>
          </rPr>
          <t>900</t>
        </r>
        <r>
          <rPr>
            <b/>
            <sz val="9"/>
            <color indexed="81"/>
            <rFont val="ＭＳ ゴシック"/>
            <family val="3"/>
            <charset val="128"/>
          </rPr>
          <t>,1000</t>
        </r>
        <r>
          <rPr>
            <sz val="10"/>
            <color indexed="81"/>
            <rFont val="ＭＳ ゴシック"/>
            <family val="3"/>
            <charset val="128"/>
          </rPr>
          <t xml:space="preserve">[KVar]
  </t>
        </r>
        <r>
          <rPr>
            <sz val="10"/>
            <color indexed="81"/>
            <rFont val="ＭＳ Ｐゴシック"/>
            <family val="3"/>
            <charset val="128"/>
          </rPr>
          <t>3300V，6600V-50Hz，60Hz（</t>
        </r>
        <r>
          <rPr>
            <sz val="10"/>
            <color indexed="14"/>
            <rFont val="ＭＳ ゴシック"/>
            <family val="3"/>
            <charset val="128"/>
          </rPr>
          <t>直列リアクトル</t>
        </r>
        <r>
          <rPr>
            <sz val="10"/>
            <color indexed="10"/>
            <rFont val="ＭＳ ゴシック"/>
            <family val="3"/>
            <charset val="128"/>
          </rPr>
          <t>13％</t>
        </r>
        <r>
          <rPr>
            <sz val="10"/>
            <color indexed="81"/>
            <rFont val="ＭＳ ゴシック"/>
            <family val="3"/>
            <charset val="128"/>
          </rPr>
          <t xml:space="preserve">）
</t>
        </r>
        <r>
          <rPr>
            <sz val="10"/>
            <color indexed="81"/>
            <rFont val="ＭＳ Ｐゴシック"/>
            <family val="3"/>
            <charset val="128"/>
          </rPr>
          <t xml:space="preserve">          </t>
        </r>
        <r>
          <rPr>
            <b/>
            <sz val="9"/>
            <color indexed="81"/>
            <rFont val="ＭＳ ゴシック"/>
            <family val="3"/>
            <charset val="128"/>
          </rPr>
          <t>50, 75, 100,150,200,250,300,400,500</t>
        </r>
        <r>
          <rPr>
            <sz val="10"/>
            <color indexed="81"/>
            <rFont val="ＭＳ Ｐゴシック"/>
            <family val="3"/>
            <charset val="128"/>
          </rPr>
          <t xml:space="preserve">[KVar]
</t>
        </r>
        <r>
          <rPr>
            <b/>
            <sz val="9"/>
            <color indexed="81"/>
            <rFont val="ＭＳ ゴシック"/>
            <family val="3"/>
            <charset val="128"/>
          </rPr>
          <t xml:space="preserve">  </t>
        </r>
        <r>
          <rPr>
            <sz val="10"/>
            <color indexed="12"/>
            <rFont val="ＭＳ ゴシック"/>
            <family val="3"/>
            <charset val="128"/>
          </rPr>
          <t>(注)</t>
        </r>
        <r>
          <rPr>
            <sz val="10"/>
            <color indexed="12"/>
            <rFont val="ＭＳ Ｐゴシック"/>
            <family val="3"/>
            <charset val="128"/>
          </rPr>
          <t>いづれの場合にも､</t>
        </r>
        <r>
          <rPr>
            <b/>
            <sz val="9"/>
            <color indexed="81"/>
            <rFont val="ＭＳ Ｐゴシック"/>
            <family val="3"/>
            <charset val="128"/>
          </rPr>
          <t>太字</t>
        </r>
        <r>
          <rPr>
            <sz val="10"/>
            <color indexed="12"/>
            <rFont val="ＭＳ Ｐゴシック"/>
            <family val="3"/>
            <charset val="128"/>
          </rPr>
          <t>の数値を入力して下さい</t>
        </r>
        <r>
          <rPr>
            <sz val="10"/>
            <color indexed="12"/>
            <rFont val="ＭＳ ゴシック"/>
            <family val="3"/>
            <charset val="128"/>
          </rPr>
          <t>。</t>
        </r>
      </text>
    </comment>
    <comment ref="AQ9" authorId="1">
      <text>
        <r>
          <rPr>
            <sz val="16"/>
            <color indexed="81"/>
            <rFont val="ＭＳ Ｐゴシック"/>
            <family val="3"/>
            <charset val="128"/>
          </rPr>
          <t xml:space="preserve"> </t>
        </r>
        <r>
          <rPr>
            <b/>
            <sz val="11"/>
            <color indexed="10"/>
            <rFont val="ＭＳ Ｐゴシック"/>
            <family val="3"/>
            <charset val="128"/>
          </rPr>
          <t>電動機の始動階級</t>
        </r>
        <r>
          <rPr>
            <sz val="9"/>
            <color indexed="14"/>
            <rFont val="ＭＳ Ｐゴシック"/>
            <family val="3"/>
            <charset val="128"/>
          </rPr>
          <t>（ＪＩＳ Ｃ ４２０４）</t>
        </r>
        <r>
          <rPr>
            <sz val="9"/>
            <color indexed="81"/>
            <rFont val="ＭＳ Ｐゴシック"/>
            <family val="3"/>
            <charset val="128"/>
          </rPr>
          <t xml:space="preserve">
　　 始動階級　　１ＫＷあたりの入力ＫＶＡ
    </t>
        </r>
        <r>
          <rPr>
            <sz val="9"/>
            <color indexed="12"/>
            <rFont val="ＭＳ Ｐゴシック"/>
            <family val="3"/>
            <charset val="128"/>
          </rPr>
          <t>……</t>
        </r>
        <r>
          <rPr>
            <b/>
            <sz val="11"/>
            <color indexed="12"/>
            <rFont val="ＭＳ Ｐゴシック"/>
            <family val="3"/>
            <charset val="128"/>
          </rPr>
          <t>数値を入力して下さい</t>
        </r>
        <r>
          <rPr>
            <sz val="9"/>
            <color indexed="12"/>
            <rFont val="ＭＳ Ｐゴシック"/>
            <family val="3"/>
            <charset val="128"/>
          </rPr>
          <t>……</t>
        </r>
        <r>
          <rPr>
            <sz val="9"/>
            <color indexed="81"/>
            <rFont val="ＭＳ Ｐゴシック"/>
            <family val="3"/>
            <charset val="128"/>
          </rPr>
          <t xml:space="preserve">　 
</t>
        </r>
        <r>
          <rPr>
            <b/>
            <sz val="8.5"/>
            <color indexed="81"/>
            <rFont val="ＭＳ Ｐゴシック"/>
            <family val="3"/>
            <charset val="128"/>
          </rPr>
          <t xml:space="preserve">        </t>
        </r>
        <r>
          <rPr>
            <b/>
            <sz val="8.5"/>
            <color indexed="81"/>
            <rFont val="ＭＳ ゴシック"/>
            <family val="3"/>
            <charset val="128"/>
          </rPr>
          <t>Ａ</t>
        </r>
        <r>
          <rPr>
            <b/>
            <sz val="8.5"/>
            <color indexed="81"/>
            <rFont val="ＭＳ Ｐゴシック"/>
            <family val="3"/>
            <charset val="128"/>
          </rPr>
          <t xml:space="preserve"> </t>
        </r>
        <r>
          <rPr>
            <b/>
            <sz val="8.5"/>
            <color indexed="81"/>
            <rFont val="ＭＳ ゴシック"/>
            <family val="3"/>
            <charset val="128"/>
          </rPr>
          <t>　　　      ～   ４．２
     Ｂ　　　４．２ ～   ４．８
     Ｃ　　　４．８ ～   ５．４
     Ｄ　　　５．４ ～   ６．０
     Ｅ　　　６．０ ～   ６．７
     Ｆ　　　６．７ ～   ７．５
     Ｇ　　　７．５ ～   ８．４
     Ｈ　　　８．４ ～   ９．５
     Ｊ　　　９．５ ～ １０．７
     Ｋ　　１０．７ ～ １２．１
     Ｌ　　１２．１ ～ １３．４　　　　　　　　　　　　　　　
     Ｍ　　１３．４ ～ １５．０
     Ｎ　　１５．０ ～ １６．８　
     Ｐ　　１６．８ ～ １８．８　
     Ｒ　　１８．８ ～ ２１．５
     Ｓ　　２１．５ ～ ２４．１
     Ｔ　　２４．１ ～ ２６．８
     Ｕ　　２６．８ ～ ３０．０　
     Ｖ　　３０．０ ～</t>
        </r>
      </text>
    </comment>
  </commentList>
</comments>
</file>

<file path=xl/sharedStrings.xml><?xml version="1.0" encoding="utf-8"?>
<sst xmlns="http://schemas.openxmlformats.org/spreadsheetml/2006/main" count="225" uniqueCount="185">
  <si>
    <r>
      <rPr>
        <sz val="11"/>
        <color theme="8"/>
        <rFont val="メイリオ"/>
        <family val="3"/>
        <charset val="128"/>
      </rPr>
      <t>■</t>
    </r>
    <r>
      <rPr>
        <sz val="8"/>
        <color theme="1"/>
        <rFont val="メイリオ"/>
        <family val="3"/>
        <charset val="128"/>
      </rPr>
      <t>：入力項目</t>
    </r>
    <rPh sb="2" eb="4">
      <t>ニュウリョク</t>
    </rPh>
    <rPh sb="4" eb="6">
      <t>コウモク</t>
    </rPh>
    <phoneticPr fontId="1"/>
  </si>
  <si>
    <r>
      <rPr>
        <sz val="11"/>
        <color theme="9" tint="0.39997558519241921"/>
        <rFont val="メイリオ"/>
        <family val="3"/>
        <charset val="128"/>
      </rPr>
      <t>■</t>
    </r>
    <r>
      <rPr>
        <sz val="8"/>
        <color theme="1"/>
        <rFont val="メイリオ"/>
        <family val="3"/>
        <charset val="128"/>
      </rPr>
      <t>：出力項目 (自動計算)</t>
    </r>
    <rPh sb="2" eb="4">
      <t>シュツリョク</t>
    </rPh>
    <rPh sb="4" eb="6">
      <t>コウモク</t>
    </rPh>
    <rPh sb="8" eb="10">
      <t>ジドウ</t>
    </rPh>
    <rPh sb="10" eb="12">
      <t>ケイサン</t>
    </rPh>
    <phoneticPr fontId="1"/>
  </si>
  <si>
    <t>電 気 方 式</t>
    <phoneticPr fontId="1"/>
  </si>
  <si>
    <t>波</t>
    <phoneticPr fontId="1"/>
  </si>
  <si>
    <t>周</t>
    <rPh sb="0" eb="1">
      <t>シュウ</t>
    </rPh>
    <phoneticPr fontId="1"/>
  </si>
  <si>
    <t>数</t>
    <phoneticPr fontId="1"/>
  </si>
  <si>
    <t>Hz</t>
    <phoneticPr fontId="1"/>
  </si>
  <si>
    <t>Ｅs [V]</t>
    <phoneticPr fontId="1"/>
  </si>
  <si>
    <t>φ・W</t>
    <phoneticPr fontId="1"/>
  </si>
  <si>
    <t>3φ3W</t>
  </si>
  <si>
    <t>電　　力　　変　　圧　　器</t>
    <phoneticPr fontId="1"/>
  </si>
  <si>
    <t>形　式</t>
    <phoneticPr fontId="1"/>
  </si>
  <si>
    <t>容　量</t>
    <phoneticPr fontId="1"/>
  </si>
  <si>
    <t>台</t>
    <rPh sb="0" eb="1">
      <t>ダイ</t>
    </rPh>
    <phoneticPr fontId="1"/>
  </si>
  <si>
    <t>数</t>
    <rPh sb="0" eb="1">
      <t>スウ</t>
    </rPh>
    <phoneticPr fontId="1"/>
  </si>
  <si>
    <t>[KVA]</t>
    <phoneticPr fontId="1"/>
  </si>
  <si>
    <t>[KVar]</t>
    <phoneticPr fontId="1"/>
  </si>
  <si>
    <t>電　圧</t>
    <rPh sb="0" eb="1">
      <t>デン</t>
    </rPh>
    <rPh sb="2" eb="3">
      <t>アツ</t>
    </rPh>
    <phoneticPr fontId="1"/>
  </si>
  <si>
    <r>
      <t>E</t>
    </r>
    <r>
      <rPr>
        <sz val="6"/>
        <color theme="1"/>
        <rFont val="メイリオ"/>
        <family val="3"/>
        <charset val="128"/>
      </rPr>
      <t>R</t>
    </r>
    <r>
      <rPr>
        <sz val="8"/>
        <color theme="1"/>
        <rFont val="メイリオ"/>
        <family val="3"/>
        <charset val="128"/>
      </rPr>
      <t xml:space="preserve"> [V]</t>
    </r>
    <phoneticPr fontId="1"/>
  </si>
  <si>
    <t>定格電流</t>
    <rPh sb="2" eb="4">
      <t>デンリュウ</t>
    </rPh>
    <phoneticPr fontId="1"/>
  </si>
  <si>
    <t>[A]</t>
    <phoneticPr fontId="1"/>
  </si>
  <si>
    <t>送  　  　電　    　側  　  　機　    　器</t>
    <phoneticPr fontId="1"/>
  </si>
  <si>
    <r>
      <rPr>
        <sz val="11"/>
        <color theme="0" tint="-0.14999847407452621"/>
        <rFont val="メイリオ"/>
        <family val="3"/>
        <charset val="128"/>
      </rPr>
      <t>■</t>
    </r>
    <r>
      <rPr>
        <sz val="8"/>
        <color theme="1"/>
        <rFont val="メイリオ"/>
        <family val="3"/>
        <charset val="128"/>
      </rPr>
      <t>：プルダウンリスト入力</t>
    </r>
    <rPh sb="10" eb="12">
      <t>ニュウリョク</t>
    </rPh>
    <phoneticPr fontId="1"/>
  </si>
  <si>
    <t>[KW]</t>
    <phoneticPr fontId="1"/>
  </si>
  <si>
    <t>出 力</t>
    <rPh sb="0" eb="1">
      <t>デ</t>
    </rPh>
    <rPh sb="2" eb="3">
      <t>チカラ</t>
    </rPh>
    <phoneticPr fontId="1"/>
  </si>
  <si>
    <t>平均力率</t>
  </si>
  <si>
    <t>cosφ</t>
    <phoneticPr fontId="1"/>
  </si>
  <si>
    <t>入 力</t>
    <rPh sb="0" eb="1">
      <t>ニュウ</t>
    </rPh>
    <rPh sb="2" eb="3">
      <t>チカラ</t>
    </rPh>
    <phoneticPr fontId="1"/>
  </si>
  <si>
    <t>[KVA]</t>
    <phoneticPr fontId="1"/>
  </si>
  <si>
    <t>[A]</t>
    <phoneticPr fontId="1"/>
  </si>
  <si>
    <t>公 称</t>
    <rPh sb="0" eb="1">
      <t>コウ</t>
    </rPh>
    <rPh sb="2" eb="3">
      <t>ショウ</t>
    </rPh>
    <phoneticPr fontId="1"/>
  </si>
  <si>
    <t>断 面</t>
    <rPh sb="0" eb="1">
      <t>ダン</t>
    </rPh>
    <rPh sb="2" eb="3">
      <t>メン</t>
    </rPh>
    <phoneticPr fontId="1"/>
  </si>
  <si>
    <t>[sqmm]</t>
    <phoneticPr fontId="1"/>
  </si>
  <si>
    <t>条
数</t>
    <rPh sb="0" eb="1">
      <t>ジョウ</t>
    </rPh>
    <rPh sb="2" eb="3">
      <t>スウ</t>
    </rPh>
    <phoneticPr fontId="1"/>
  </si>
  <si>
    <t>亘 長</t>
    <rPh sb="0" eb="1">
      <t>ワタル</t>
    </rPh>
    <rPh sb="2" eb="3">
      <t>チョウ</t>
    </rPh>
    <phoneticPr fontId="1"/>
  </si>
  <si>
    <t>[m]</t>
    <phoneticPr fontId="1"/>
  </si>
  <si>
    <t>許 容</t>
    <rPh sb="0" eb="1">
      <t>モト</t>
    </rPh>
    <rPh sb="2" eb="3">
      <t>カタチ</t>
    </rPh>
    <phoneticPr fontId="1"/>
  </si>
  <si>
    <t>電 流</t>
    <rPh sb="0" eb="1">
      <t>デン</t>
    </rPh>
    <rPh sb="2" eb="3">
      <t>リュウ</t>
    </rPh>
    <phoneticPr fontId="1"/>
  </si>
  <si>
    <t>線　路　電　圧　降　下</t>
  </si>
  <si>
    <t>計 算</t>
    <rPh sb="0" eb="1">
      <t>ケイ</t>
    </rPh>
    <rPh sb="2" eb="3">
      <t>サン</t>
    </rPh>
    <phoneticPr fontId="1"/>
  </si>
  <si>
    <t>温 度</t>
    <rPh sb="0" eb="1">
      <t>アツシ</t>
    </rPh>
    <rPh sb="2" eb="3">
      <t>ド</t>
    </rPh>
    <phoneticPr fontId="1"/>
  </si>
  <si>
    <t>[℃]</t>
    <phoneticPr fontId="1"/>
  </si>
  <si>
    <t>[V]</t>
    <phoneticPr fontId="1"/>
  </si>
  <si>
    <t>Ec [V]</t>
    <phoneticPr fontId="1"/>
  </si>
  <si>
    <t>[％]</t>
    <phoneticPr fontId="1"/>
  </si>
  <si>
    <t>名　　称</t>
    <rPh sb="0" eb="1">
      <t>ナ</t>
    </rPh>
    <rPh sb="3" eb="4">
      <t>ショウ</t>
    </rPh>
    <phoneticPr fontId="1"/>
  </si>
  <si>
    <t>敷     設
方     法</t>
    <rPh sb="0" eb="1">
      <t>シキ</t>
    </rPh>
    <rPh sb="6" eb="7">
      <t>モウケル</t>
    </rPh>
    <rPh sb="8" eb="9">
      <t>カタ</t>
    </rPh>
    <rPh sb="14" eb="15">
      <t>ホウ</t>
    </rPh>
    <phoneticPr fontId="1"/>
  </si>
  <si>
    <t>[A3ヨコ-Size]</t>
    <phoneticPr fontId="1"/>
  </si>
  <si>
    <t>Pulldown List (適用区間-1)</t>
    <phoneticPr fontId="1"/>
  </si>
  <si>
    <t>Pulldown List (適用区間-2)</t>
    <phoneticPr fontId="1"/>
  </si>
  <si>
    <t>Pulldown List (変圧器型式)</t>
    <rPh sb="15" eb="18">
      <t>ヘンアツキ</t>
    </rPh>
    <rPh sb="18" eb="20">
      <t>カタシキ</t>
    </rPh>
    <phoneticPr fontId="1"/>
  </si>
  <si>
    <t>油入自冷</t>
  </si>
  <si>
    <t>油入自冷</t>
    <phoneticPr fontId="1"/>
  </si>
  <si>
    <t>油入風冷</t>
    <rPh sb="2" eb="3">
      <t>カゼ</t>
    </rPh>
    <phoneticPr fontId="1"/>
  </si>
  <si>
    <t>ガス絶縁</t>
    <phoneticPr fontId="1"/>
  </si>
  <si>
    <t>モ－ルド絶縁</t>
    <phoneticPr fontId="1"/>
  </si>
  <si>
    <t>Pulldown List (構内ケーブル)</t>
    <rPh sb="15" eb="17">
      <t>コウナイ</t>
    </rPh>
    <phoneticPr fontId="1"/>
  </si>
  <si>
    <t>Pulldown List (敷設方法)</t>
    <rPh sb="15" eb="17">
      <t>フセツ</t>
    </rPh>
    <rPh sb="17" eb="19">
      <t>ホウホウ</t>
    </rPh>
    <phoneticPr fontId="1"/>
  </si>
  <si>
    <t>地中管路</t>
    <rPh sb="0" eb="2">
      <t>チチュウ</t>
    </rPh>
    <rPh sb="2" eb="4">
      <t>カンロ</t>
    </rPh>
    <phoneticPr fontId="24"/>
  </si>
  <si>
    <t>地中暗渠</t>
    <rPh sb="0" eb="2">
      <t>チチュウ</t>
    </rPh>
    <rPh sb="2" eb="4">
      <t>アンキョ</t>
    </rPh>
    <phoneticPr fontId="24"/>
  </si>
  <si>
    <t>地中開渠</t>
    <rPh sb="0" eb="2">
      <t>チチュウ</t>
    </rPh>
    <rPh sb="2" eb="4">
      <t>カイキョ</t>
    </rPh>
    <phoneticPr fontId="24"/>
  </si>
  <si>
    <t>気中開渠</t>
    <rPh sb="0" eb="1">
      <t>キチュウ</t>
    </rPh>
    <rPh sb="1" eb="2">
      <t>チュウ</t>
    </rPh>
    <rPh sb="2" eb="4">
      <t>カイキョ</t>
    </rPh>
    <phoneticPr fontId="24"/>
  </si>
  <si>
    <t>気中配管</t>
    <rPh sb="0" eb="1">
      <t>キチュウ</t>
    </rPh>
    <rPh sb="1" eb="2">
      <t>チュウ</t>
    </rPh>
    <rPh sb="2" eb="4">
      <t>ハイカン</t>
    </rPh>
    <phoneticPr fontId="24"/>
  </si>
  <si>
    <t>ラック100%</t>
    <phoneticPr fontId="24"/>
  </si>
  <si>
    <t>ラック 90%</t>
    <phoneticPr fontId="24"/>
  </si>
  <si>
    <t>ラック 80%</t>
    <phoneticPr fontId="24"/>
  </si>
  <si>
    <t>ラック 70%</t>
    <phoneticPr fontId="24"/>
  </si>
  <si>
    <t>ラック 65%</t>
    <phoneticPr fontId="24"/>
  </si>
  <si>
    <t>架空配線</t>
    <rPh sb="0" eb="2">
      <t>カクウ</t>
    </rPh>
    <rPh sb="2" eb="4">
      <t>ハイセン</t>
    </rPh>
    <phoneticPr fontId="24"/>
  </si>
  <si>
    <t>データフリーブロックを
入力して下さい　⇒</t>
    <phoneticPr fontId="1"/>
  </si>
  <si>
    <t>入</t>
    <rPh sb="0" eb="1">
      <t>ニュウ</t>
    </rPh>
    <phoneticPr fontId="1"/>
  </si>
  <si>
    <t>力</t>
    <rPh sb="0" eb="1">
      <t>リョク</t>
    </rPh>
    <phoneticPr fontId="1"/>
  </si>
  <si>
    <t>状</t>
    <rPh sb="0" eb="1">
      <t>ジョウ</t>
    </rPh>
    <phoneticPr fontId="1"/>
  </si>
  <si>
    <t>況</t>
    <phoneticPr fontId="1"/>
  </si>
  <si>
    <t xml:space="preserve"> 物件名を入力して下さい。</t>
    <rPh sb="1" eb="3">
      <t>ブッケン</t>
    </rPh>
    <rPh sb="3" eb="4">
      <t>メイ</t>
    </rPh>
    <rPh sb="5" eb="7">
      <t>ニュウリョク</t>
    </rPh>
    <rPh sb="9" eb="10">
      <t>クダ</t>
    </rPh>
    <phoneticPr fontId="37"/>
  </si>
  <si>
    <t>貴社名を入力して下さい</t>
    <phoneticPr fontId="44"/>
  </si>
  <si>
    <t>担当</t>
    <rPh sb="0" eb="2">
      <t>タントウ</t>
    </rPh>
    <phoneticPr fontId="1"/>
  </si>
  <si>
    <t>No.</t>
    <phoneticPr fontId="1"/>
  </si>
  <si>
    <t xml:space="preserve">5. データ・シートの各値は、変更・修正・削除が可能です。 </t>
    <phoneticPr fontId="1"/>
  </si>
  <si>
    <t>ＶＤ３ 入力シート</t>
    <rPh sb="4" eb="6">
      <t>ニュウリョク</t>
    </rPh>
    <phoneticPr fontId="1"/>
  </si>
  <si>
    <r>
      <t xml:space="preserve"> </t>
    </r>
    <r>
      <rPr>
        <i/>
        <sz val="8"/>
        <rFont val="Times New Roman"/>
        <family val="1"/>
      </rPr>
      <t>Electro Systems Engineering SERVICE</t>
    </r>
    <phoneticPr fontId="1"/>
  </si>
  <si>
    <t>ソ フ ト ウ ェ ア 使 用 権 許 諾 契 約 書</t>
    <phoneticPr fontId="1"/>
  </si>
  <si>
    <r>
      <t>　</t>
    </r>
    <r>
      <rPr>
        <sz val="10"/>
        <color theme="1" tint="4.9989318521683403E-2"/>
        <rFont val="HGP明朝B"/>
        <family val="1"/>
        <charset val="128"/>
      </rPr>
      <t>ＥＳＥ  SERVICE</t>
    </r>
    <r>
      <rPr>
        <sz val="10"/>
        <color theme="1" tint="4.9989318521683403E-2"/>
        <rFont val="HG明朝B"/>
        <family val="1"/>
        <charset val="128"/>
      </rPr>
      <t>（以下「弊社」といいます）は、お客様が以下の条項に同意する場合において、下記に示され</t>
    </r>
    <phoneticPr fontId="1"/>
  </si>
  <si>
    <t>た弊社の ソフトウェアおよびそれに関連するすべての製品（以下「本ソフトウェア製品」といいます）の使用</t>
    <phoneticPr fontId="1"/>
  </si>
  <si>
    <t>を許諾します。</t>
    <phoneticPr fontId="1"/>
  </si>
  <si>
    <t>製品ライセンス</t>
    <phoneticPr fontId="1"/>
  </si>
  <si>
    <t>製 　品 　名： 電動機回路解析[ＶＤ３]</t>
    <phoneticPr fontId="1"/>
  </si>
  <si>
    <t>製 品 受渡し： 電子メールによる送信</t>
    <phoneticPr fontId="1"/>
  </si>
  <si>
    <t>ライセンス数： １</t>
    <phoneticPr fontId="1"/>
  </si>
  <si>
    <t>1. 本ソフトウェア製品は、１ライセンスにつき複数のコンピュータもしくは複数の端末において、複数のユーザーが</t>
    <phoneticPr fontId="1"/>
  </si>
  <si>
    <t xml:space="preserve">   使用することを認めます。 </t>
    <phoneticPr fontId="1"/>
  </si>
  <si>
    <t xml:space="preserve">2. 本ソフトウェア製品は、下記[ご使用上の注意]の記載内容による部分を操作不能にして出荷します。 </t>
    <phoneticPr fontId="1"/>
  </si>
  <si>
    <t xml:space="preserve">3. 本ソフトウェア製品の入力欄以外の部分を変更、修正してはなりません。 </t>
    <phoneticPr fontId="1"/>
  </si>
  <si>
    <t>4. 本ソフトウェア製品やその一部もしくはそれらのコピーを、変更、修正、解析、リバースエンジニアリング、翻訳、</t>
    <phoneticPr fontId="1"/>
  </si>
  <si>
    <t xml:space="preserve">   譲渡、貸与、リース、ローン等をしてはなりません。また、弊社の著作権、商標表記を変更、削除、隠蔽をしては</t>
    <phoneticPr fontId="1"/>
  </si>
  <si>
    <t xml:space="preserve">   なりません。 </t>
    <phoneticPr fontId="1"/>
  </si>
  <si>
    <t>5. 本ソフトウェア製品は、多岐にわたるデ－タをもとに動作確認を行っておりますが、これは本ソフトウェアの動作</t>
    <phoneticPr fontId="1"/>
  </si>
  <si>
    <t xml:space="preserve">   の正確さを保証するものではありません。 </t>
    <phoneticPr fontId="1"/>
  </si>
  <si>
    <t>6. 本ソフトウェア製品を直接もしくは間接的に使用したことにより発生したすべての賠償請求、責任、障害等につい</t>
    <phoneticPr fontId="1"/>
  </si>
  <si>
    <t xml:space="preserve">   て弊社はいかなる保証も責任も負いません。 </t>
    <phoneticPr fontId="1"/>
  </si>
  <si>
    <t>［ご使用上の注意］</t>
    <phoneticPr fontId="1"/>
  </si>
  <si>
    <t xml:space="preserve">1. 本ソフトウェア製品は、米国マイクロソフト社のエクセル（製品バージョン 10.0.2614）を使用しています。 </t>
    <phoneticPr fontId="1"/>
  </si>
  <si>
    <t>2. 本ソフトウェア製品のフォントは、ＭＳ明朝、ＭＳＰ明朝、ＭＳゴシック、ＭＳＰゴシック、Times New Roman を</t>
    <phoneticPr fontId="1"/>
  </si>
  <si>
    <t xml:space="preserve">   使用しています。 </t>
    <phoneticPr fontId="1"/>
  </si>
  <si>
    <t>3. 技術計算Ｕｓｅｒ入力シートに下記の項目を入力して下さい。</t>
    <phoneticPr fontId="1"/>
  </si>
  <si>
    <t xml:space="preserve">   3-1.会社名、物件名、担当者名。</t>
    <phoneticPr fontId="1"/>
  </si>
  <si>
    <t xml:space="preserve">   3-2.電気方式、周波数、電力変圧器の形式・容量・台数、ベース負荷の出力ＫＷ・平均力率。</t>
    <phoneticPr fontId="1"/>
  </si>
  <si>
    <t xml:space="preserve">   3-3.始動誘導電動機の定格出力ＫＷ・始動時力率・始動方式・始動階級。</t>
    <phoneticPr fontId="1"/>
  </si>
  <si>
    <t xml:space="preserve">   3-4.構内ケーブルの名称・公称断面積・条数・亘長、計算温度。</t>
    <phoneticPr fontId="1"/>
  </si>
  <si>
    <t xml:space="preserve">   3-5.データシートにない変圧器、電線等の必要データ。</t>
    <phoneticPr fontId="1"/>
  </si>
  <si>
    <t xml:space="preserve">4. データ・シートの各値は、変更・修正・削除が可能です。 </t>
    <phoneticPr fontId="1"/>
  </si>
  <si>
    <t xml:space="preserve">   4-1.物件名。物件名が入力されていないと、お客さまは物件名を入力することができません。</t>
    <phoneticPr fontId="1"/>
  </si>
  <si>
    <t xml:space="preserve">   4-2.下記の３ブロックの中からお客様が選んだ２ブロック以外の１ブロック。</t>
    <phoneticPr fontId="1"/>
  </si>
  <si>
    <t>　　　 ①系統番号～配電側機器 　②負荷側機器 　③電線・ケーブル。</t>
    <phoneticPr fontId="1"/>
  </si>
  <si>
    <t xml:space="preserve">   4-3.お客様が入力した計算に必要な項目以外の項目。 </t>
    <phoneticPr fontId="1"/>
  </si>
  <si>
    <t>6. 本ソフトウェア製品を不正に入手した場合、本ソフトウェア製品にウィルスが入っている可能性もあります。この</t>
    <phoneticPr fontId="1"/>
  </si>
  <si>
    <t xml:space="preserve">   場合は、弊社は一切の責任を負いませんし、質問も受け付けません。 </t>
    <phoneticPr fontId="1"/>
  </si>
  <si>
    <t>2006.07.20 制定</t>
    <phoneticPr fontId="1"/>
  </si>
  <si>
    <t>Electro Systems Engineering SERVICE</t>
    <phoneticPr fontId="1"/>
  </si>
  <si>
    <t>％Ｚ</t>
    <phoneticPr fontId="1"/>
  </si>
  <si>
    <t>配電側</t>
    <rPh sb="0" eb="2">
      <t>ハイデン</t>
    </rPh>
    <phoneticPr fontId="1"/>
  </si>
  <si>
    <t>ベース 負 荷 容 量</t>
    <phoneticPr fontId="1"/>
  </si>
  <si>
    <t>出力KW</t>
    <phoneticPr fontId="1"/>
  </si>
  <si>
    <t>定格電流</t>
    <phoneticPr fontId="1"/>
  </si>
  <si>
    <t>効  率</t>
    <rPh sb="0" eb="1">
      <t>コウ</t>
    </rPh>
    <rPh sb="3" eb="4">
      <t>リツ</t>
    </rPh>
    <phoneticPr fontId="1"/>
  </si>
  <si>
    <t>η</t>
    <phoneticPr fontId="1"/>
  </si>
  <si>
    <t>力  率</t>
    <rPh sb="0" eb="1">
      <t>チカラ</t>
    </rPh>
    <rPh sb="3" eb="4">
      <t>リツ</t>
    </rPh>
    <phoneticPr fontId="1"/>
  </si>
  <si>
    <t>cosφ</t>
    <phoneticPr fontId="1"/>
  </si>
  <si>
    <t>始動</t>
    <rPh sb="0" eb="2">
      <t>シドウ</t>
    </rPh>
    <phoneticPr fontId="1"/>
  </si>
  <si>
    <t>力率</t>
    <rPh sb="0" eb="2">
      <t>リキリツ</t>
    </rPh>
    <phoneticPr fontId="1"/>
  </si>
  <si>
    <t>始動方式</t>
    <rPh sb="0" eb="2">
      <t>シドウ</t>
    </rPh>
    <rPh sb="2" eb="4">
      <t>ホウシキ</t>
    </rPh>
    <phoneticPr fontId="1"/>
  </si>
  <si>
    <t>始動ﾄﾙｸ</t>
    <rPh sb="0" eb="2">
      <t>シドウ</t>
    </rPh>
    <phoneticPr fontId="1"/>
  </si>
  <si>
    <t>始動階級</t>
    <rPh sb="0" eb="2">
      <t>シドウ</t>
    </rPh>
    <rPh sb="2" eb="4">
      <t>カイキュウ</t>
    </rPh>
    <phoneticPr fontId="1"/>
  </si>
  <si>
    <t>始動電流</t>
    <phoneticPr fontId="1"/>
  </si>
  <si>
    <t>進相コンデンサ</t>
    <rPh sb="0" eb="2">
      <t>シンソウ</t>
    </rPh>
    <phoneticPr fontId="1"/>
  </si>
  <si>
    <r>
      <t xml:space="preserve">SC </t>
    </r>
    <r>
      <rPr>
        <sz val="6"/>
        <color theme="1"/>
        <rFont val="メイリオ"/>
        <family val="3"/>
        <charset val="128"/>
      </rPr>
      <t>M</t>
    </r>
    <phoneticPr fontId="1"/>
  </si>
  <si>
    <t>[μF]</t>
    <phoneticPr fontId="1"/>
  </si>
  <si>
    <t>[KVar]</t>
    <phoneticPr fontId="1"/>
  </si>
  <si>
    <t>負　　　　　　荷　　　　　　側　　　　　　機　　　　　　器</t>
    <phoneticPr fontId="1"/>
  </si>
  <si>
    <t>始 　　　動　　　 電　 　　動　 　　機</t>
    <phoneticPr fontId="1"/>
  </si>
  <si>
    <r>
      <t xml:space="preserve">X </t>
    </r>
    <r>
      <rPr>
        <sz val="6"/>
        <color theme="1"/>
        <rFont val="メイリオ"/>
        <family val="3"/>
        <charset val="128"/>
      </rPr>
      <t>C</t>
    </r>
    <phoneticPr fontId="1"/>
  </si>
  <si>
    <r>
      <t xml:space="preserve">R </t>
    </r>
    <r>
      <rPr>
        <sz val="6"/>
        <color theme="1"/>
        <rFont val="メイリオ"/>
        <family val="3"/>
        <charset val="128"/>
      </rPr>
      <t>C</t>
    </r>
    <phoneticPr fontId="1"/>
  </si>
  <si>
    <t>[mΩ]</t>
    <phoneticPr fontId="1"/>
  </si>
  <si>
    <t>始動時</t>
    <phoneticPr fontId="1"/>
  </si>
  <si>
    <t>定常時</t>
    <rPh sb="0" eb="2">
      <t>テイジョウ</t>
    </rPh>
    <phoneticPr fontId="1"/>
  </si>
  <si>
    <t>動力幹線</t>
    <rPh sb="0" eb="2">
      <t>ドウリョク</t>
    </rPh>
    <rPh sb="2" eb="4">
      <t>カンセン</t>
    </rPh>
    <phoneticPr fontId="1"/>
  </si>
  <si>
    <r>
      <rPr>
        <b/>
        <sz val="10"/>
        <color theme="1"/>
        <rFont val="メイリオ"/>
        <family val="3"/>
        <charset val="128"/>
      </rPr>
      <t>e</t>
    </r>
    <r>
      <rPr>
        <sz val="6"/>
        <color theme="1"/>
        <rFont val="メイリオ"/>
        <family val="3"/>
        <charset val="128"/>
      </rPr>
      <t xml:space="preserve"> C1</t>
    </r>
    <phoneticPr fontId="1"/>
  </si>
  <si>
    <t>分岐配線</t>
    <rPh sb="0" eb="2">
      <t>ブンキ</t>
    </rPh>
    <rPh sb="2" eb="4">
      <t>ハイセン</t>
    </rPh>
    <phoneticPr fontId="1"/>
  </si>
  <si>
    <r>
      <rPr>
        <b/>
        <sz val="10"/>
        <color theme="1"/>
        <rFont val="メイリオ"/>
        <family val="3"/>
        <charset val="128"/>
      </rPr>
      <t>e</t>
    </r>
    <r>
      <rPr>
        <sz val="6"/>
        <color theme="1"/>
        <rFont val="メイリオ"/>
        <family val="3"/>
        <charset val="128"/>
      </rPr>
      <t xml:space="preserve"> C2</t>
    </r>
    <phoneticPr fontId="1"/>
  </si>
  <si>
    <t>電　動　機</t>
    <rPh sb="0" eb="1">
      <t>デン</t>
    </rPh>
    <rPh sb="2" eb="3">
      <t>ドウ</t>
    </rPh>
    <rPh sb="4" eb="5">
      <t>キ</t>
    </rPh>
    <phoneticPr fontId="1"/>
  </si>
  <si>
    <t>端 子 電 圧</t>
    <rPh sb="0" eb="1">
      <t>ハシ</t>
    </rPh>
    <rPh sb="2" eb="3">
      <t>コ</t>
    </rPh>
    <rPh sb="4" eb="5">
      <t>デン</t>
    </rPh>
    <rPh sb="6" eb="7">
      <t>アツ</t>
    </rPh>
    <phoneticPr fontId="1"/>
  </si>
  <si>
    <r>
      <rPr>
        <b/>
        <sz val="10"/>
        <color theme="1"/>
        <rFont val="メイリオ"/>
        <family val="3"/>
        <charset val="128"/>
      </rPr>
      <t>E</t>
    </r>
    <r>
      <rPr>
        <sz val="6"/>
        <color theme="1"/>
        <rFont val="メイリオ"/>
        <family val="3"/>
        <charset val="128"/>
      </rPr>
      <t xml:space="preserve"> M</t>
    </r>
    <phoneticPr fontId="1"/>
  </si>
  <si>
    <r>
      <t xml:space="preserve">←…………………………………………… </t>
    </r>
    <r>
      <rPr>
        <sz val="9"/>
        <color rgb="FFC00000"/>
        <rFont val="メイリオ"/>
        <family val="3"/>
        <charset val="128"/>
      </rPr>
      <t>ブロック</t>
    </r>
    <r>
      <rPr>
        <sz val="12"/>
        <color rgb="FFC00000"/>
        <rFont val="メイリオ"/>
        <family val="3"/>
        <charset val="128"/>
      </rPr>
      <t xml:space="preserve"> ① …………………………………………→</t>
    </r>
    <phoneticPr fontId="1"/>
  </si>
  <si>
    <r>
      <t xml:space="preserve">←………………………… </t>
    </r>
    <r>
      <rPr>
        <sz val="9"/>
        <color rgb="FFC00000"/>
        <rFont val="メイリオ"/>
        <family val="3"/>
        <charset val="128"/>
      </rPr>
      <t xml:space="preserve">ブロック </t>
    </r>
    <r>
      <rPr>
        <sz val="12"/>
        <color rgb="FFC00000"/>
        <rFont val="メイリオ"/>
        <family val="3"/>
        <charset val="128"/>
      </rPr>
      <t>③  ………………………→</t>
    </r>
    <phoneticPr fontId="1"/>
  </si>
  <si>
    <r>
      <t xml:space="preserve">←……………………………  </t>
    </r>
    <r>
      <rPr>
        <sz val="9"/>
        <color rgb="FFC00000"/>
        <rFont val="メイリオ"/>
        <family val="3"/>
        <charset val="128"/>
      </rPr>
      <t xml:space="preserve">ブロック </t>
    </r>
    <r>
      <rPr>
        <sz val="12"/>
        <color rgb="FFC00000"/>
        <rFont val="メイリオ"/>
        <family val="3"/>
        <charset val="128"/>
      </rPr>
      <t>②  ……………………………→</t>
    </r>
    <phoneticPr fontId="1"/>
  </si>
  <si>
    <t>適　 用 　区 　間</t>
    <phoneticPr fontId="1"/>
  </si>
  <si>
    <t>系統</t>
    <phoneticPr fontId="1"/>
  </si>
  <si>
    <t>番号</t>
    <phoneticPr fontId="1"/>
  </si>
  <si>
    <t>No.1 動力配電盤 ～</t>
    <rPh sb="5" eb="7">
      <t>ドウリョク</t>
    </rPh>
    <rPh sb="7" eb="10">
      <t>ハイデンバン</t>
    </rPh>
    <phoneticPr fontId="1"/>
  </si>
  <si>
    <t>動力配電盤 (No.1) ～</t>
    <rPh sb="0" eb="2">
      <t>ドウリョク</t>
    </rPh>
    <rPh sb="2" eb="5">
      <t>ハイデンバン</t>
    </rPh>
    <phoneticPr fontId="1"/>
  </si>
  <si>
    <t>No.1 動力盤</t>
    <rPh sb="5" eb="8">
      <t>ドウリョクバン</t>
    </rPh>
    <phoneticPr fontId="1"/>
  </si>
  <si>
    <t>動力盤 (No.1)</t>
    <rPh sb="0" eb="3">
      <t>ドウリョクバン</t>
    </rPh>
    <phoneticPr fontId="1"/>
  </si>
  <si>
    <t>幹</t>
    <rPh sb="0" eb="1">
      <t>ミキ</t>
    </rPh>
    <phoneticPr fontId="1"/>
  </si>
  <si>
    <t>分</t>
    <rPh sb="0" eb="1">
      <t>フン</t>
    </rPh>
    <phoneticPr fontId="1"/>
  </si>
  <si>
    <t>600V CV-3C</t>
    <phoneticPr fontId="1"/>
  </si>
  <si>
    <t>600V CE-3C</t>
    <phoneticPr fontId="1"/>
  </si>
  <si>
    <t>600V CV-T</t>
  </si>
  <si>
    <t>600V CV-T</t>
    <phoneticPr fontId="1"/>
  </si>
  <si>
    <t>600V CE-T</t>
    <phoneticPr fontId="1"/>
  </si>
  <si>
    <t>電　　　 　　線　 　　　　ケ　 　　　－ 　　　　ブ　  　 　　ル</t>
    <rPh sb="0" eb="1">
      <t>デン</t>
    </rPh>
    <rPh sb="7" eb="8">
      <t>セン</t>
    </rPh>
    <phoneticPr fontId="1"/>
  </si>
  <si>
    <t>鉄板ダクト</t>
    <rPh sb="0" eb="1">
      <t>テツ</t>
    </rPh>
    <rPh sb="1" eb="2">
      <t>バン</t>
    </rPh>
    <phoneticPr fontId="25"/>
  </si>
  <si>
    <t>ラック100%</t>
  </si>
  <si>
    <t>定 格</t>
    <rPh sb="0" eb="1">
      <t>サダ</t>
    </rPh>
    <rPh sb="2" eb="3">
      <t>カク</t>
    </rPh>
    <phoneticPr fontId="1"/>
  </si>
  <si>
    <t>電 圧</t>
    <phoneticPr fontId="1"/>
  </si>
  <si>
    <r>
      <rPr>
        <sz val="9"/>
        <color theme="1"/>
        <rFont val="メイリオ"/>
        <family val="3"/>
        <charset val="128"/>
      </rPr>
      <t>Ｓ</t>
    </r>
    <r>
      <rPr>
        <sz val="6"/>
        <color theme="1"/>
        <rFont val="メイリオ"/>
        <family val="3"/>
        <charset val="128"/>
      </rPr>
      <t>C</t>
    </r>
    <phoneticPr fontId="1"/>
  </si>
  <si>
    <t>P-01</t>
    <phoneticPr fontId="1"/>
  </si>
  <si>
    <t>備 　   　考</t>
    <rPh sb="0" eb="1">
      <t>ソナエ</t>
    </rPh>
    <rPh sb="7" eb="8">
      <t>コウ</t>
    </rPh>
    <phoneticPr fontId="1"/>
  </si>
  <si>
    <t>検印</t>
    <rPh sb="0" eb="2">
      <t>ケンイン</t>
    </rPh>
    <phoneticPr fontId="1"/>
  </si>
  <si>
    <t>名   称</t>
    <rPh sb="0" eb="1">
      <t>ナ</t>
    </rPh>
    <rPh sb="4" eb="5">
      <t>ショウ</t>
    </rPh>
    <phoneticPr fontId="37"/>
  </si>
  <si>
    <t>600V CV-3C</t>
  </si>
  <si>
    <t>Ｓ-Ｄ</t>
  </si>
  <si>
    <t>600V CV-2C</t>
    <phoneticPr fontId="1"/>
  </si>
  <si>
    <t>600V CE-2C</t>
    <phoneticPr fontId="1"/>
  </si>
  <si>
    <r>
      <rPr>
        <b/>
        <sz val="12"/>
        <rFont val="HGSｺﾞｼｯｸE"/>
        <family val="3"/>
        <charset val="128"/>
      </rPr>
      <t>ＥＳＥ</t>
    </r>
    <r>
      <rPr>
        <b/>
        <sz val="12"/>
        <rFont val="ＭＳ Ｐゴシック"/>
        <family val="3"/>
        <charset val="128"/>
      </rPr>
      <t xml:space="preserve"> </t>
    </r>
    <r>
      <rPr>
        <b/>
        <sz val="12"/>
        <rFont val="HGSｺﾞｼｯｸE"/>
        <family val="3"/>
        <charset val="128"/>
      </rPr>
      <t>Ｓｅｒｖｉｃｅ</t>
    </r>
    <r>
      <rPr>
        <b/>
        <sz val="16"/>
        <rFont val="ＭＳ Ｐゴシック"/>
        <family val="3"/>
        <charset val="128"/>
      </rPr>
      <t xml:space="preserve">
</t>
    </r>
    <r>
      <rPr>
        <b/>
        <sz val="12"/>
        <rFont val="ＭＳ Ｐゴシック"/>
        <family val="3"/>
        <charset val="128"/>
      </rPr>
      <t xml:space="preserve">ＶＤ３　誘 導 電 動 機 </t>
    </r>
    <r>
      <rPr>
        <b/>
        <sz val="12"/>
        <rFont val="ＭＳ ゴシック"/>
        <family val="3"/>
        <charset val="128"/>
      </rPr>
      <t>回</t>
    </r>
    <r>
      <rPr>
        <b/>
        <sz val="12"/>
        <rFont val="ＭＳ Ｐゴシック"/>
        <family val="3"/>
        <charset val="128"/>
      </rPr>
      <t xml:space="preserve"> </t>
    </r>
    <r>
      <rPr>
        <b/>
        <sz val="12"/>
        <rFont val="ＭＳ ゴシック"/>
        <family val="3"/>
        <charset val="128"/>
      </rPr>
      <t>路</t>
    </r>
    <r>
      <rPr>
        <b/>
        <sz val="12"/>
        <rFont val="ＭＳ Ｐゴシック"/>
        <family val="3"/>
        <charset val="128"/>
      </rPr>
      <t xml:space="preserve"> </t>
    </r>
    <r>
      <rPr>
        <b/>
        <sz val="12"/>
        <rFont val="ＭＳ ゴシック"/>
        <family val="3"/>
        <charset val="128"/>
      </rPr>
      <t>解</t>
    </r>
    <r>
      <rPr>
        <b/>
        <sz val="12"/>
        <rFont val="ＭＳ Ｐゴシック"/>
        <family val="3"/>
        <charset val="128"/>
      </rPr>
      <t xml:space="preserve"> </t>
    </r>
    <r>
      <rPr>
        <b/>
        <sz val="12"/>
        <rFont val="ＭＳ ゴシック"/>
        <family val="3"/>
        <charset val="128"/>
      </rPr>
      <t>析</t>
    </r>
    <rPh sb="16" eb="17">
      <t>ユウ</t>
    </rPh>
    <rPh sb="18" eb="19">
      <t>シルベ</t>
    </rPh>
    <rPh sb="20" eb="21">
      <t>デン</t>
    </rPh>
    <rPh sb="22" eb="23">
      <t>ドウ</t>
    </rPh>
    <rPh sb="24" eb="25">
      <t>キ</t>
    </rPh>
    <rPh sb="26" eb="27">
      <t>カイ</t>
    </rPh>
    <rPh sb="28" eb="29">
      <t>ロ</t>
    </rPh>
    <rPh sb="30" eb="31">
      <t>カイ</t>
    </rPh>
    <rPh sb="32" eb="33">
      <t>セキ</t>
    </rPh>
    <phoneticPr fontId="37"/>
  </si>
  <si>
    <t>600V IV</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</si>
</sst>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0_ "/>
    <numFmt numFmtId="178" formatCode="0_ "/>
    <numFmt numFmtId="179" formatCode="0.00_ "/>
    <numFmt numFmtId="180" formatCode="0.00_ ;[Red]\-0.00\ "/>
    <numFmt numFmtId="181" formatCode="0.0_);[Red]\(0.0\)"/>
    <numFmt numFmtId="182" formatCode="0.00_);[Red]\(0.00\)"/>
  </numFmts>
  <fonts count="70" x14ac:knownFonts="1">
    <font>
      <sz val="11"/>
      <color theme="1"/>
      <name val="ＭＳ Ｐゴシック"/>
      <family val="2"/>
      <charset val="128"/>
      <scheme val="minor"/>
    </font>
    <font>
      <sz val="6"/>
      <name val="ＭＳ Ｐゴシック"/>
      <family val="2"/>
      <charset val="128"/>
      <scheme val="minor"/>
    </font>
    <font>
      <sz val="8"/>
      <color theme="1"/>
      <name val="メイリオ"/>
      <family val="3"/>
      <charset val="128"/>
    </font>
    <font>
      <sz val="16"/>
      <color theme="1"/>
      <name val="メイリオ"/>
      <family val="3"/>
      <charset val="128"/>
    </font>
    <font>
      <sz val="11"/>
      <color theme="8"/>
      <name val="メイリオ"/>
      <family val="3"/>
      <charset val="128"/>
    </font>
    <font>
      <sz val="11"/>
      <color theme="9" tint="0.39997558519241921"/>
      <name val="メイリオ"/>
      <family val="3"/>
      <charset val="128"/>
    </font>
    <font>
      <sz val="6"/>
      <color theme="1"/>
      <name val="メイリオ"/>
      <family val="3"/>
      <charset val="128"/>
    </font>
    <font>
      <sz val="11"/>
      <color theme="0" tint="-0.14999847407452621"/>
      <name val="メイリオ"/>
      <family val="3"/>
      <charset val="128"/>
    </font>
    <font>
      <sz val="8"/>
      <color theme="9" tint="-0.499984740745262"/>
      <name val="メイリオ"/>
      <family val="3"/>
      <charset val="128"/>
    </font>
    <font>
      <b/>
      <sz val="2"/>
      <color indexed="81"/>
      <name val="ＭＳ Ｐゴシック"/>
      <family val="3"/>
      <charset val="128"/>
    </font>
    <font>
      <b/>
      <sz val="11"/>
      <color indexed="81"/>
      <name val="ＭＳ Ｐゴシック"/>
      <family val="3"/>
      <charset val="128"/>
    </font>
    <font>
      <b/>
      <sz val="11"/>
      <color indexed="10"/>
      <name val="ＭＳ Ｐゴシック"/>
      <family val="3"/>
      <charset val="128"/>
    </font>
    <font>
      <sz val="10"/>
      <color indexed="12"/>
      <name val="ＭＳ Ｐゴシック"/>
      <family val="3"/>
      <charset val="128"/>
    </font>
    <font>
      <b/>
      <sz val="1"/>
      <color indexed="81"/>
      <name val="ＭＳ Ｐゴシック"/>
      <family val="3"/>
      <charset val="128"/>
    </font>
    <font>
      <sz val="10"/>
      <color indexed="81"/>
      <name val="ＭＳ Ｐゴシック"/>
      <family val="3"/>
      <charset val="128"/>
    </font>
    <font>
      <sz val="10"/>
      <color indexed="14"/>
      <name val="ＭＳ Ｐゴシック"/>
      <family val="3"/>
      <charset val="128"/>
    </font>
    <font>
      <sz val="10"/>
      <color indexed="10"/>
      <name val="ＭＳ Ｐゴシック"/>
      <family val="3"/>
      <charset val="128"/>
    </font>
    <font>
      <b/>
      <sz val="9"/>
      <color indexed="81"/>
      <name val="ＭＳ ゴシック"/>
      <family val="3"/>
      <charset val="128"/>
    </font>
    <font>
      <sz val="10"/>
      <color indexed="81"/>
      <name val="ＭＳ ゴシック"/>
      <family val="3"/>
      <charset val="128"/>
    </font>
    <font>
      <sz val="10"/>
      <color indexed="14"/>
      <name val="ＭＳ ゴシック"/>
      <family val="3"/>
      <charset val="128"/>
    </font>
    <font>
      <sz val="10"/>
      <color indexed="10"/>
      <name val="ＭＳ ゴシック"/>
      <family val="3"/>
      <charset val="128"/>
    </font>
    <font>
      <b/>
      <sz val="9"/>
      <color indexed="23"/>
      <name val="ＭＳ ゴシック"/>
      <family val="3"/>
      <charset val="128"/>
    </font>
    <font>
      <sz val="10"/>
      <color indexed="12"/>
      <name val="ＭＳ ゴシック"/>
      <family val="3"/>
      <charset val="128"/>
    </font>
    <font>
      <b/>
      <sz val="9"/>
      <color indexed="81"/>
      <name val="ＭＳ Ｐゴシック"/>
      <family val="3"/>
      <charset val="128"/>
    </font>
    <font>
      <sz val="6"/>
      <name val="ＭＳ 明朝"/>
      <family val="1"/>
      <charset val="128"/>
    </font>
    <font>
      <sz val="12"/>
      <name val="ＭＳ Ｐゴシック"/>
      <family val="3"/>
      <charset val="128"/>
    </font>
    <font>
      <sz val="8"/>
      <name val="メイリオ"/>
      <family val="3"/>
      <charset val="128"/>
    </font>
    <font>
      <sz val="9"/>
      <color rgb="FFFF0000"/>
      <name val="メイリオ"/>
      <family val="3"/>
      <charset val="128"/>
    </font>
    <font>
      <sz val="8"/>
      <color theme="0"/>
      <name val="メイリオ"/>
      <family val="3"/>
      <charset val="128"/>
    </font>
    <font>
      <b/>
      <sz val="11"/>
      <color rgb="FFC00000"/>
      <name val="メイリオ"/>
      <family val="3"/>
      <charset val="128"/>
    </font>
    <font>
      <sz val="12"/>
      <color rgb="FFC00000"/>
      <name val="メイリオ"/>
      <family val="3"/>
      <charset val="128"/>
    </font>
    <font>
      <sz val="9"/>
      <color rgb="FFC00000"/>
      <name val="メイリオ"/>
      <family val="3"/>
      <charset val="128"/>
    </font>
    <font>
      <b/>
      <sz val="8"/>
      <color theme="1"/>
      <name val="メイリオ"/>
      <family val="3"/>
      <charset val="128"/>
    </font>
    <font>
      <b/>
      <sz val="10"/>
      <color theme="0"/>
      <name val="HG明朝B"/>
      <family val="1"/>
      <charset val="128"/>
    </font>
    <font>
      <b/>
      <sz val="8"/>
      <color rgb="FFC00000"/>
      <name val="メイリオ"/>
      <family val="3"/>
      <charset val="128"/>
    </font>
    <font>
      <sz val="11"/>
      <name val="ＭＳ Ｐゴシック"/>
      <family val="3"/>
      <charset val="128"/>
    </font>
    <font>
      <sz val="11"/>
      <name val="ＭＳ 明朝"/>
      <family val="1"/>
      <charset val="128"/>
    </font>
    <font>
      <sz val="6"/>
      <name val="ＭＳ Ｐゴシック"/>
      <family val="3"/>
      <charset val="128"/>
    </font>
    <font>
      <b/>
      <sz val="16"/>
      <color indexed="53"/>
      <name val="ＭＳ 明朝"/>
      <family val="1"/>
      <charset val="128"/>
    </font>
    <font>
      <b/>
      <sz val="12"/>
      <name val="ＭＳ Ｐゴシック"/>
      <family val="3"/>
      <charset val="128"/>
    </font>
    <font>
      <b/>
      <sz val="12"/>
      <name val="HGSｺﾞｼｯｸE"/>
      <family val="3"/>
      <charset val="128"/>
    </font>
    <font>
      <b/>
      <sz val="16"/>
      <name val="ＭＳ Ｐゴシック"/>
      <family val="3"/>
      <charset val="128"/>
    </font>
    <font>
      <b/>
      <sz val="12"/>
      <name val="ＭＳ ゴシック"/>
      <family val="3"/>
      <charset val="128"/>
    </font>
    <font>
      <b/>
      <sz val="16"/>
      <color indexed="53"/>
      <name val="ＭＳ Ｐ明朝"/>
      <family val="1"/>
      <charset val="128"/>
    </font>
    <font>
      <u/>
      <sz val="11"/>
      <color indexed="12"/>
      <name val="ＭＳ Ｐゴシック"/>
      <family val="3"/>
      <charset val="128"/>
    </font>
    <font>
      <sz val="8"/>
      <color theme="1"/>
      <name val="HG明朝B"/>
      <family val="1"/>
      <charset val="128"/>
    </font>
    <font>
      <sz val="12"/>
      <color theme="1"/>
      <name val="HG明朝B"/>
      <family val="1"/>
      <charset val="128"/>
    </font>
    <font>
      <sz val="1"/>
      <color theme="0" tint="-0.14999847407452621"/>
      <name val="メイリオ"/>
      <family val="3"/>
      <charset val="128"/>
    </font>
    <font>
      <sz val="11"/>
      <name val="ＭＳ Ｐゴシック"/>
      <family val="2"/>
      <charset val="128"/>
      <scheme val="minor"/>
    </font>
    <font>
      <i/>
      <sz val="8"/>
      <name val="Times New Roman"/>
      <family val="1"/>
    </font>
    <font>
      <sz val="14"/>
      <color theme="1"/>
      <name val="HGP明朝B"/>
      <family val="1"/>
      <charset val="128"/>
    </font>
    <font>
      <sz val="10"/>
      <color theme="1" tint="4.9989318521683403E-2"/>
      <name val="HG明朝B"/>
      <family val="1"/>
      <charset val="128"/>
    </font>
    <font>
      <sz val="10"/>
      <color theme="1" tint="4.9989318521683403E-2"/>
      <name val="HGP明朝B"/>
      <family val="1"/>
      <charset val="128"/>
    </font>
    <font>
      <sz val="11"/>
      <color theme="1" tint="4.9989318521683403E-2"/>
      <name val="ＭＳ Ｐゴシック"/>
      <family val="2"/>
      <charset val="128"/>
      <scheme val="minor"/>
    </font>
    <font>
      <sz val="11"/>
      <color theme="1" tint="4.9989318521683403E-2"/>
      <name val="HG明朝B"/>
      <family val="1"/>
      <charset val="128"/>
    </font>
    <font>
      <sz val="9"/>
      <color theme="1" tint="4.9989318521683403E-2"/>
      <name val="ＭＳ 明朝"/>
      <family val="1"/>
      <charset val="128"/>
    </font>
    <font>
      <sz val="11"/>
      <color theme="1" tint="0.249977111117893"/>
      <name val="ＭＳ Ｐゴシック"/>
      <family val="2"/>
      <charset val="128"/>
      <scheme val="minor"/>
    </font>
    <font>
      <sz val="9"/>
      <color theme="1" tint="0.249977111117893"/>
      <name val="ＭＳ 明朝"/>
      <family val="1"/>
      <charset val="128"/>
    </font>
    <font>
      <sz val="8"/>
      <color theme="1" tint="4.9989318521683403E-2"/>
      <name val="ＭＳ 明朝"/>
      <family val="1"/>
      <charset val="128"/>
    </font>
    <font>
      <i/>
      <sz val="8"/>
      <color theme="1" tint="4.9989318521683403E-2"/>
      <name val="Times New Roman"/>
      <family val="1"/>
    </font>
    <font>
      <sz val="8"/>
      <name val="ＭＳ 明朝"/>
      <family val="1"/>
      <charset val="128"/>
    </font>
    <font>
      <b/>
      <sz val="10"/>
      <color theme="1"/>
      <name val="メイリオ"/>
      <family val="3"/>
      <charset val="128"/>
    </font>
    <font>
      <sz val="9"/>
      <color theme="1"/>
      <name val="メイリオ"/>
      <family val="3"/>
      <charset val="128"/>
    </font>
    <font>
      <sz val="16"/>
      <color indexed="81"/>
      <name val="ＭＳ Ｐゴシック"/>
      <family val="3"/>
      <charset val="128"/>
    </font>
    <font>
      <sz val="9"/>
      <color indexed="14"/>
      <name val="ＭＳ Ｐゴシック"/>
      <family val="3"/>
      <charset val="128"/>
    </font>
    <font>
      <sz val="9"/>
      <color indexed="81"/>
      <name val="ＭＳ Ｐゴシック"/>
      <family val="3"/>
      <charset val="128"/>
    </font>
    <font>
      <sz val="9"/>
      <color indexed="12"/>
      <name val="ＭＳ Ｐゴシック"/>
      <family val="3"/>
      <charset val="128"/>
    </font>
    <font>
      <b/>
      <sz val="11"/>
      <color indexed="12"/>
      <name val="ＭＳ Ｐゴシック"/>
      <family val="3"/>
      <charset val="128"/>
    </font>
    <font>
      <b/>
      <sz val="8.5"/>
      <color indexed="81"/>
      <name val="ＭＳ ゴシック"/>
      <family val="3"/>
      <charset val="128"/>
    </font>
    <font>
      <b/>
      <sz val="8.5"/>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indexed="9"/>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C00000"/>
        <bgColor indexed="64"/>
      </patternFill>
    </fill>
  </fills>
  <borders count="89">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thin">
        <color auto="1"/>
      </top>
      <bottom/>
      <diagonal/>
    </border>
    <border>
      <left/>
      <right/>
      <top style="thin">
        <color auto="1"/>
      </top>
      <bottom/>
      <diagonal/>
    </border>
    <border>
      <left/>
      <right/>
      <top/>
      <bottom style="thin">
        <color auto="1"/>
      </bottom>
      <diagonal/>
    </border>
    <border>
      <left style="hair">
        <color auto="1"/>
      </left>
      <right style="hair">
        <color auto="1"/>
      </right>
      <top style="thin">
        <color auto="1"/>
      </top>
      <bottom/>
      <diagonal/>
    </border>
    <border>
      <left style="hair">
        <color auto="1"/>
      </left>
      <right style="hair">
        <color auto="1"/>
      </right>
      <top/>
      <bottom/>
      <diagonal/>
    </border>
    <border>
      <left style="hair">
        <color auto="1"/>
      </left>
      <right style="hair">
        <color auto="1"/>
      </right>
      <top/>
      <bottom style="thin">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bottom style="thin">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hair">
        <color auto="1"/>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hair">
        <color auto="1"/>
      </right>
      <top/>
      <bottom/>
      <diagonal/>
    </border>
    <border>
      <left style="thin">
        <color auto="1"/>
      </left>
      <right style="hair">
        <color auto="1"/>
      </right>
      <top/>
      <bottom style="thin">
        <color auto="1"/>
      </bottom>
      <diagonal/>
    </border>
    <border>
      <left style="thin">
        <color auto="1"/>
      </left>
      <right/>
      <top style="thin">
        <color auto="1"/>
      </top>
      <bottom style="hair">
        <color auto="1"/>
      </bottom>
      <diagonal/>
    </border>
    <border>
      <left style="thin">
        <color auto="1"/>
      </left>
      <right/>
      <top/>
      <bottom/>
      <diagonal/>
    </border>
    <border>
      <left style="thin">
        <color auto="1"/>
      </left>
      <right/>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diagonal/>
    </border>
    <border>
      <left/>
      <right style="thin">
        <color auto="1"/>
      </right>
      <top/>
      <bottom style="thin">
        <color auto="1"/>
      </bottom>
      <diagonal/>
    </border>
    <border>
      <left style="thin">
        <color auto="1"/>
      </left>
      <right/>
      <top style="hair">
        <color auto="1"/>
      </top>
      <bottom style="hair">
        <color auto="1"/>
      </bottom>
      <diagonal/>
    </border>
    <border>
      <left style="hair">
        <color auto="1"/>
      </left>
      <right style="thin">
        <color auto="1"/>
      </right>
      <top style="hair">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rgb="FFC00000"/>
      </bottom>
      <diagonal/>
    </border>
    <border>
      <left style="thin">
        <color auto="1"/>
      </left>
      <right/>
      <top/>
      <bottom style="hair">
        <color auto="1"/>
      </bottom>
      <diagonal/>
    </border>
    <border>
      <left/>
      <right/>
      <top style="thick">
        <color rgb="FFC00000"/>
      </top>
      <bottom style="hair">
        <color auto="1"/>
      </bottom>
      <diagonal/>
    </border>
    <border>
      <left style="medium">
        <color indexed="64"/>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style="thin">
        <color auto="1"/>
      </right>
      <top style="hair">
        <color auto="1"/>
      </top>
      <bottom style="thin">
        <color auto="1"/>
      </bottom>
      <diagonal/>
    </border>
    <border>
      <left/>
      <right style="medium">
        <color auto="1"/>
      </right>
      <top style="hair">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style="medium">
        <color auto="1"/>
      </right>
      <top/>
      <bottom/>
      <diagonal/>
    </border>
    <border>
      <left style="medium">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bottom style="medium">
        <color auto="1"/>
      </bottom>
      <diagonal/>
    </border>
    <border>
      <left style="thin">
        <color indexed="64"/>
      </left>
      <right style="thin">
        <color indexed="64"/>
      </right>
      <top/>
      <bottom style="medium">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right/>
      <top style="thin">
        <color theme="0" tint="-0.24994659260841701"/>
      </top>
      <bottom/>
      <diagonal/>
    </border>
    <border>
      <left/>
      <right/>
      <top/>
      <bottom style="thick">
        <color theme="0" tint="-0.24994659260841701"/>
      </bottom>
      <diagonal/>
    </border>
    <border>
      <left/>
      <right/>
      <top style="thick">
        <color theme="0" tint="-0.24994659260841701"/>
      </top>
      <bottom/>
      <diagonal/>
    </border>
    <border>
      <left/>
      <right/>
      <top/>
      <bottom style="thick">
        <color theme="0" tint="-0.34998626667073579"/>
      </bottom>
      <diagonal/>
    </border>
    <border>
      <left/>
      <right/>
      <top/>
      <bottom style="medium">
        <color theme="0" tint="-0.34998626667073579"/>
      </bottom>
      <diagonal/>
    </border>
    <border>
      <left/>
      <right style="thin">
        <color auto="1"/>
      </right>
      <top style="hair">
        <color auto="1"/>
      </top>
      <bottom/>
      <diagonal/>
    </border>
    <border>
      <left/>
      <right style="thin">
        <color auto="1"/>
      </right>
      <top/>
      <bottom style="hair">
        <color auto="1"/>
      </bottom>
      <diagonal/>
    </border>
    <border>
      <left style="hair">
        <color auto="1"/>
      </left>
      <right style="thin">
        <color auto="1"/>
      </right>
      <top style="thin">
        <color auto="1"/>
      </top>
      <bottom/>
      <diagonal/>
    </border>
    <border>
      <left style="thin">
        <color auto="1"/>
      </left>
      <right style="hair">
        <color auto="1"/>
      </right>
      <top style="hair">
        <color auto="1"/>
      </top>
      <bottom/>
      <diagonal/>
    </border>
    <border>
      <left/>
      <right style="medium">
        <color auto="1"/>
      </right>
      <top style="thin">
        <color auto="1"/>
      </top>
      <bottom style="hair">
        <color auto="1"/>
      </bottom>
      <diagonal/>
    </border>
    <border>
      <left style="medium">
        <color auto="1"/>
      </left>
      <right/>
      <top style="thin">
        <color auto="1"/>
      </top>
      <bottom/>
      <diagonal/>
    </border>
    <border>
      <left style="medium">
        <color auto="1"/>
      </left>
      <right/>
      <top/>
      <bottom style="thin">
        <color auto="1"/>
      </bottom>
      <diagonal/>
    </border>
  </borders>
  <cellStyleXfs count="2">
    <xf numFmtId="0" fontId="0" fillId="0" borderId="0">
      <alignment vertical="center"/>
    </xf>
    <xf numFmtId="0" fontId="35" fillId="0" borderId="0"/>
  </cellStyleXfs>
  <cellXfs count="325">
    <xf numFmtId="0" fontId="0" fillId="0" borderId="0" xfId="0">
      <alignment vertical="center"/>
    </xf>
    <xf numFmtId="49" fontId="26" fillId="7" borderId="38" xfId="0" applyNumberFormat="1" applyFont="1" applyFill="1" applyBorder="1" applyAlignment="1" applyProtection="1">
      <alignment vertical="center" shrinkToFit="1"/>
      <protection locked="0"/>
    </xf>
    <xf numFmtId="0" fontId="35" fillId="7" borderId="49" xfId="1" applyFill="1" applyBorder="1" applyAlignment="1" applyProtection="1">
      <protection hidden="1"/>
    </xf>
    <xf numFmtId="0" fontId="35" fillId="7" borderId="0" xfId="1" applyFill="1" applyBorder="1" applyAlignment="1" applyProtection="1">
      <protection hidden="1"/>
    </xf>
    <xf numFmtId="0" fontId="2" fillId="0" borderId="0" xfId="0" applyFont="1" applyProtection="1">
      <alignment vertical="center"/>
      <protection hidden="1"/>
    </xf>
    <xf numFmtId="0" fontId="2" fillId="2" borderId="51" xfId="0" applyFont="1" applyFill="1" applyBorder="1" applyProtection="1">
      <alignment vertical="center"/>
      <protection hidden="1"/>
    </xf>
    <xf numFmtId="0" fontId="2" fillId="2" borderId="51" xfId="0" applyFont="1" applyFill="1" applyBorder="1" applyAlignment="1" applyProtection="1">
      <alignment vertical="center" wrapText="1"/>
      <protection hidden="1"/>
    </xf>
    <xf numFmtId="0" fontId="2" fillId="2" borderId="52" xfId="0" applyFont="1" applyFill="1" applyBorder="1" applyProtection="1">
      <alignment vertical="center"/>
      <protection hidden="1"/>
    </xf>
    <xf numFmtId="0" fontId="2" fillId="2" borderId="0" xfId="0" applyFont="1" applyFill="1" applyBorder="1" applyProtection="1">
      <alignment vertical="center"/>
      <protection hidden="1"/>
    </xf>
    <xf numFmtId="0" fontId="2" fillId="2" borderId="0" xfId="0" applyFont="1" applyFill="1" applyBorder="1" applyAlignment="1" applyProtection="1">
      <alignment vertical="center"/>
      <protection hidden="1"/>
    </xf>
    <xf numFmtId="0" fontId="2" fillId="2" borderId="53" xfId="0" applyFont="1" applyFill="1" applyBorder="1" applyProtection="1">
      <alignment vertical="center"/>
      <protection hidden="1"/>
    </xf>
    <xf numFmtId="0" fontId="2" fillId="2" borderId="7" xfId="0" applyFont="1" applyFill="1" applyBorder="1" applyAlignment="1" applyProtection="1">
      <alignment vertical="center" wrapText="1"/>
      <protection hidden="1"/>
    </xf>
    <xf numFmtId="0" fontId="2" fillId="2" borderId="48" xfId="0" applyFont="1" applyFill="1" applyBorder="1" applyProtection="1">
      <alignment vertical="center"/>
      <protection hidden="1"/>
    </xf>
    <xf numFmtId="0" fontId="2" fillId="2" borderId="7" xfId="0" applyFont="1" applyFill="1" applyBorder="1" applyProtection="1">
      <alignment vertical="center"/>
      <protection hidden="1"/>
    </xf>
    <xf numFmtId="0" fontId="8" fillId="0" borderId="0" xfId="0" applyFont="1" applyAlignment="1" applyProtection="1">
      <alignment horizontal="center" shrinkToFit="1"/>
      <protection hidden="1"/>
    </xf>
    <xf numFmtId="0" fontId="34" fillId="0" borderId="0" xfId="0" applyFont="1" applyProtection="1">
      <alignment vertical="center"/>
      <protection hidden="1"/>
    </xf>
    <xf numFmtId="0" fontId="2" fillId="2" borderId="32" xfId="0" applyFont="1" applyFill="1" applyBorder="1" applyProtection="1">
      <alignment vertical="center"/>
      <protection hidden="1"/>
    </xf>
    <xf numFmtId="0" fontId="2" fillId="2" borderId="29" xfId="0" applyFont="1" applyFill="1" applyBorder="1" applyProtection="1">
      <alignment vertical="center"/>
      <protection hidden="1"/>
    </xf>
    <xf numFmtId="0" fontId="2" fillId="2" borderId="55" xfId="0" applyFont="1" applyFill="1" applyBorder="1" applyProtection="1">
      <alignment vertical="center"/>
      <protection hidden="1"/>
    </xf>
    <xf numFmtId="0" fontId="2" fillId="5" borderId="12" xfId="0" applyFont="1" applyFill="1" applyBorder="1" applyAlignment="1" applyProtection="1">
      <alignment horizontal="center" vertical="center" shrinkToFit="1"/>
      <protection hidden="1"/>
    </xf>
    <xf numFmtId="0" fontId="8" fillId="0" borderId="0" xfId="0" applyFont="1" applyAlignment="1" applyProtection="1">
      <alignment horizontal="center" vertical="center" shrinkToFit="1"/>
      <protection hidden="1"/>
    </xf>
    <xf numFmtId="0" fontId="27" fillId="0" borderId="53" xfId="0" applyFont="1" applyBorder="1" applyAlignment="1" applyProtection="1">
      <protection hidden="1"/>
    </xf>
    <xf numFmtId="0" fontId="47" fillId="0" borderId="67" xfId="0" applyFont="1" applyBorder="1" applyAlignment="1" applyProtection="1">
      <alignment vertical="center"/>
      <protection hidden="1"/>
    </xf>
    <xf numFmtId="0" fontId="47" fillId="0" borderId="53" xfId="0" applyFont="1" applyBorder="1" applyAlignment="1" applyProtection="1">
      <alignment vertical="center"/>
      <protection hidden="1"/>
    </xf>
    <xf numFmtId="0" fontId="2" fillId="2" borderId="49" xfId="0" applyFont="1" applyFill="1" applyBorder="1" applyProtection="1">
      <alignment vertical="center"/>
      <protection hidden="1"/>
    </xf>
    <xf numFmtId="0" fontId="2" fillId="2" borderId="9" xfId="0" applyFont="1" applyFill="1" applyBorder="1" applyProtection="1">
      <alignment vertical="center"/>
      <protection hidden="1"/>
    </xf>
    <xf numFmtId="0" fontId="2" fillId="2" borderId="4" xfId="0" applyFont="1" applyFill="1" applyBorder="1" applyProtection="1">
      <alignment vertical="center"/>
      <protection hidden="1"/>
    </xf>
    <xf numFmtId="0" fontId="2" fillId="2" borderId="17" xfId="0" applyFont="1" applyFill="1" applyBorder="1" applyProtection="1">
      <alignment vertical="center"/>
      <protection hidden="1"/>
    </xf>
    <xf numFmtId="0" fontId="2" fillId="0" borderId="38" xfId="0" applyFont="1" applyBorder="1" applyAlignment="1" applyProtection="1">
      <alignment horizontal="left" vertical="center" shrinkToFit="1"/>
      <protection locked="0"/>
    </xf>
    <xf numFmtId="0" fontId="2" fillId="0" borderId="38" xfId="0" applyFont="1" applyBorder="1" applyAlignment="1" applyProtection="1">
      <alignment horizontal="right" vertical="center" shrinkToFit="1"/>
      <protection locked="0"/>
    </xf>
    <xf numFmtId="0" fontId="2" fillId="0" borderId="38" xfId="0" applyFont="1" applyBorder="1" applyProtection="1">
      <alignment vertical="center"/>
      <protection locked="0"/>
    </xf>
    <xf numFmtId="0" fontId="0" fillId="2" borderId="0" xfId="0" applyFill="1" applyBorder="1">
      <alignment vertical="center"/>
    </xf>
    <xf numFmtId="0" fontId="48" fillId="2" borderId="0" xfId="0" applyFont="1" applyFill="1" applyBorder="1">
      <alignment vertical="center"/>
    </xf>
    <xf numFmtId="0" fontId="50" fillId="2" borderId="79" xfId="0" applyFont="1" applyFill="1" applyBorder="1" applyAlignment="1">
      <alignment horizontal="center" vertical="center"/>
    </xf>
    <xf numFmtId="0" fontId="53" fillId="2" borderId="0" xfId="0" applyFont="1" applyFill="1" applyBorder="1">
      <alignment vertical="center"/>
    </xf>
    <xf numFmtId="0" fontId="54" fillId="2" borderId="0" xfId="0" applyFont="1" applyFill="1" applyBorder="1">
      <alignment vertical="center"/>
    </xf>
    <xf numFmtId="0" fontId="51" fillId="2" borderId="0" xfId="0" applyFont="1" applyFill="1" applyBorder="1">
      <alignment vertical="center"/>
    </xf>
    <xf numFmtId="0" fontId="56" fillId="2" borderId="80" xfId="0" applyFont="1" applyFill="1" applyBorder="1">
      <alignment vertical="center"/>
    </xf>
    <xf numFmtId="0" fontId="56" fillId="2" borderId="0" xfId="0" applyFont="1" applyFill="1" applyBorder="1">
      <alignment vertical="center"/>
    </xf>
    <xf numFmtId="0" fontId="60" fillId="2" borderId="0" xfId="0" applyFont="1" applyFill="1" applyBorder="1" applyAlignment="1">
      <alignment horizontal="left" vertical="center"/>
    </xf>
    <xf numFmtId="0" fontId="56" fillId="2" borderId="81" xfId="0" applyFont="1" applyFill="1" applyBorder="1">
      <alignment vertical="center"/>
    </xf>
    <xf numFmtId="0" fontId="2" fillId="3" borderId="61" xfId="0" applyFont="1" applyFill="1" applyBorder="1" applyAlignment="1" applyProtection="1">
      <alignment horizontal="center" vertical="center" shrinkToFit="1"/>
      <protection locked="0"/>
    </xf>
    <xf numFmtId="0" fontId="2" fillId="3" borderId="71" xfId="0" applyFont="1" applyFill="1" applyBorder="1" applyAlignment="1" applyProtection="1">
      <alignment horizontal="center" vertical="center" shrinkToFit="1"/>
      <protection locked="0"/>
    </xf>
    <xf numFmtId="0" fontId="2" fillId="3" borderId="66" xfId="0" applyFont="1" applyFill="1" applyBorder="1" applyAlignment="1" applyProtection="1">
      <alignment horizontal="center" vertical="center" shrinkToFit="1"/>
      <protection locked="0"/>
    </xf>
    <xf numFmtId="0" fontId="2" fillId="2" borderId="13" xfId="0" applyFont="1" applyFill="1" applyBorder="1" applyAlignment="1" applyProtection="1">
      <alignment horizontal="center" vertical="center" shrinkToFit="1"/>
      <protection hidden="1"/>
    </xf>
    <xf numFmtId="0" fontId="2" fillId="2" borderId="14" xfId="0" applyFont="1" applyFill="1" applyBorder="1" applyAlignment="1" applyProtection="1">
      <alignment horizontal="center" vertical="center" shrinkToFit="1"/>
      <protection hidden="1"/>
    </xf>
    <xf numFmtId="0" fontId="2" fillId="5" borderId="13" xfId="0" applyFont="1" applyFill="1" applyBorder="1" applyAlignment="1" applyProtection="1">
      <alignment horizontal="center" vertical="center" shrinkToFit="1"/>
      <protection hidden="1"/>
    </xf>
    <xf numFmtId="0" fontId="2" fillId="2" borderId="18" xfId="0" applyFont="1" applyFill="1" applyBorder="1" applyAlignment="1" applyProtection="1">
      <alignment horizontal="center" vertical="center" shrinkToFit="1"/>
      <protection hidden="1"/>
    </xf>
    <xf numFmtId="0" fontId="2" fillId="3" borderId="19" xfId="0" applyFont="1" applyFill="1" applyBorder="1" applyAlignment="1" applyProtection="1">
      <alignment horizontal="center" vertical="center" shrinkToFit="1"/>
      <protection locked="0"/>
    </xf>
    <xf numFmtId="0" fontId="33" fillId="2" borderId="0" xfId="0" applyFont="1" applyFill="1" applyBorder="1" applyAlignment="1" applyProtection="1">
      <alignment vertical="center"/>
      <protection hidden="1"/>
    </xf>
    <xf numFmtId="0" fontId="2" fillId="5" borderId="13" xfId="0" applyFont="1" applyFill="1" applyBorder="1" applyAlignment="1" applyProtection="1">
      <alignment horizontal="center" vertical="center" shrinkToFit="1"/>
      <protection hidden="1"/>
    </xf>
    <xf numFmtId="0" fontId="2" fillId="2" borderId="13" xfId="0" applyFont="1" applyFill="1" applyBorder="1" applyAlignment="1" applyProtection="1">
      <alignment horizontal="center" vertical="center" shrinkToFit="1"/>
      <protection hidden="1"/>
    </xf>
    <xf numFmtId="0" fontId="2" fillId="2" borderId="10" xfId="0" applyFont="1" applyFill="1" applyBorder="1" applyProtection="1">
      <alignment vertical="center"/>
      <protection hidden="1"/>
    </xf>
    <xf numFmtId="0" fontId="2" fillId="2" borderId="11" xfId="0" applyFont="1" applyFill="1" applyBorder="1" applyProtection="1">
      <alignment vertical="center"/>
      <protection hidden="1"/>
    </xf>
    <xf numFmtId="0" fontId="2" fillId="2" borderId="0" xfId="0" applyFont="1" applyFill="1" applyBorder="1" applyProtection="1">
      <alignment vertical="center"/>
      <protection locked="0"/>
    </xf>
    <xf numFmtId="0" fontId="2" fillId="8" borderId="44" xfId="0" applyFont="1" applyFill="1" applyBorder="1" applyAlignment="1" applyProtection="1">
      <alignment horizontal="center" vertical="center" wrapText="1"/>
      <protection locked="0"/>
    </xf>
    <xf numFmtId="0" fontId="2" fillId="8" borderId="39" xfId="0" applyFont="1" applyFill="1" applyBorder="1" applyAlignment="1" applyProtection="1">
      <alignment horizontal="center" vertical="center" wrapText="1"/>
      <protection locked="0"/>
    </xf>
    <xf numFmtId="0" fontId="29" fillId="2" borderId="44" xfId="0" applyFont="1" applyFill="1" applyBorder="1" applyAlignment="1" applyProtection="1">
      <alignment horizontal="center"/>
      <protection hidden="1"/>
    </xf>
    <xf numFmtId="0" fontId="29" fillId="2" borderId="39" xfId="0" applyFont="1" applyFill="1" applyBorder="1" applyAlignment="1" applyProtection="1">
      <alignment horizontal="center"/>
      <protection hidden="1"/>
    </xf>
    <xf numFmtId="0" fontId="29" fillId="2" borderId="45" xfId="0" applyFont="1" applyFill="1" applyBorder="1" applyAlignment="1" applyProtection="1">
      <alignment horizontal="center"/>
      <protection hidden="1"/>
    </xf>
    <xf numFmtId="0" fontId="29" fillId="2" borderId="36" xfId="0" applyFont="1" applyFill="1" applyBorder="1" applyAlignment="1" applyProtection="1">
      <alignment horizontal="right" vertical="center"/>
      <protection hidden="1"/>
    </xf>
    <xf numFmtId="0" fontId="29" fillId="2" borderId="0" xfId="0" applyFont="1" applyFill="1" applyBorder="1" applyAlignment="1" applyProtection="1">
      <alignment horizontal="right" vertical="center"/>
      <protection hidden="1"/>
    </xf>
    <xf numFmtId="0" fontId="32" fillId="2" borderId="46" xfId="0" applyFont="1" applyFill="1" applyBorder="1" applyAlignment="1" applyProtection="1">
      <alignment horizontal="left"/>
      <protection hidden="1"/>
    </xf>
    <xf numFmtId="0" fontId="33" fillId="10" borderId="0" xfId="0" applyFont="1" applyFill="1" applyBorder="1" applyAlignment="1" applyProtection="1">
      <alignment horizontal="center" vertical="center"/>
      <protection hidden="1"/>
    </xf>
    <xf numFmtId="0" fontId="45" fillId="2" borderId="22" xfId="0" applyFont="1" applyFill="1" applyBorder="1" applyAlignment="1" applyProtection="1">
      <alignment horizontal="left" vertical="center"/>
      <protection hidden="1"/>
    </xf>
    <xf numFmtId="0" fontId="46" fillId="2" borderId="74" xfId="0" applyFont="1" applyFill="1" applyBorder="1" applyAlignment="1" applyProtection="1">
      <alignment horizontal="center" vertical="center"/>
      <protection locked="0"/>
    </xf>
    <xf numFmtId="0" fontId="43" fillId="7" borderId="74" xfId="1" applyNumberFormat="1" applyFont="1" applyFill="1" applyBorder="1" applyAlignment="1" applyProtection="1">
      <alignment horizontal="center" vertical="center" shrinkToFit="1"/>
      <protection locked="0"/>
    </xf>
    <xf numFmtId="0" fontId="43" fillId="7" borderId="22" xfId="1" applyNumberFormat="1" applyFont="1" applyFill="1" applyBorder="1" applyAlignment="1" applyProtection="1">
      <alignment horizontal="center" vertical="center" shrinkToFit="1"/>
      <protection locked="0"/>
    </xf>
    <xf numFmtId="0" fontId="2" fillId="2" borderId="47" xfId="0" applyFont="1" applyFill="1" applyBorder="1" applyAlignment="1" applyProtection="1">
      <alignment horizontal="center" vertical="top" shrinkToFit="1"/>
      <protection hidden="1"/>
    </xf>
    <xf numFmtId="0" fontId="2" fillId="2" borderId="7" xfId="0" applyFont="1" applyFill="1" applyBorder="1" applyAlignment="1" applyProtection="1">
      <alignment horizontal="center" vertical="top" shrinkToFit="1"/>
      <protection hidden="1"/>
    </xf>
    <xf numFmtId="0" fontId="2" fillId="2" borderId="83" xfId="0" applyFont="1" applyFill="1" applyBorder="1" applyAlignment="1" applyProtection="1">
      <alignment horizontal="center" vertical="top" shrinkToFit="1"/>
      <protection hidden="1"/>
    </xf>
    <xf numFmtId="0" fontId="2" fillId="2" borderId="1" xfId="0" applyFont="1" applyFill="1" applyBorder="1" applyAlignment="1" applyProtection="1">
      <alignment horizontal="center" shrinkToFit="1"/>
      <protection hidden="1"/>
    </xf>
    <xf numFmtId="0" fontId="2" fillId="2" borderId="82" xfId="0" applyFont="1" applyFill="1" applyBorder="1" applyAlignment="1" applyProtection="1">
      <alignment horizontal="center" shrinkToFit="1"/>
      <protection hidden="1"/>
    </xf>
    <xf numFmtId="0" fontId="2" fillId="2" borderId="17" xfId="0" applyFont="1" applyFill="1" applyBorder="1" applyAlignment="1" applyProtection="1">
      <alignment horizontal="center" shrinkToFit="1"/>
      <protection hidden="1"/>
    </xf>
    <xf numFmtId="0" fontId="2" fillId="2" borderId="41" xfId="0" applyFont="1" applyFill="1" applyBorder="1" applyAlignment="1" applyProtection="1">
      <alignment horizontal="center" shrinkToFit="1"/>
      <protection hidden="1"/>
    </xf>
    <xf numFmtId="0" fontId="2" fillId="2" borderId="23" xfId="0" applyFont="1" applyFill="1" applyBorder="1" applyAlignment="1" applyProtection="1">
      <alignment horizontal="center" vertical="top" shrinkToFit="1"/>
      <protection hidden="1"/>
    </xf>
    <xf numFmtId="0" fontId="2" fillId="2" borderId="10" xfId="0" applyFont="1" applyFill="1" applyBorder="1" applyAlignment="1" applyProtection="1">
      <alignment horizontal="center" vertical="top" shrinkToFit="1"/>
      <protection hidden="1"/>
    </xf>
    <xf numFmtId="0" fontId="2" fillId="2" borderId="40" xfId="0" applyFont="1" applyFill="1" applyBorder="1" applyAlignment="1" applyProtection="1">
      <alignment horizontal="center" vertical="top" shrinkToFit="1"/>
      <protection hidden="1"/>
    </xf>
    <xf numFmtId="177" fontId="2" fillId="4" borderId="35" xfId="0" applyNumberFormat="1" applyFont="1" applyFill="1" applyBorder="1" applyAlignment="1" applyProtection="1">
      <alignment horizontal="right" vertical="center" shrinkToFit="1"/>
      <protection hidden="1"/>
    </xf>
    <xf numFmtId="177" fontId="2" fillId="4" borderId="60" xfId="0" applyNumberFormat="1" applyFont="1" applyFill="1" applyBorder="1" applyAlignment="1" applyProtection="1">
      <alignment horizontal="right" vertical="center" shrinkToFit="1"/>
      <protection hidden="1"/>
    </xf>
    <xf numFmtId="177" fontId="2" fillId="4" borderId="20" xfId="0" applyNumberFormat="1" applyFont="1" applyFill="1" applyBorder="1" applyAlignment="1" applyProtection="1">
      <alignment horizontal="right" vertical="center" shrinkToFit="1"/>
      <protection hidden="1"/>
    </xf>
    <xf numFmtId="177" fontId="2" fillId="4" borderId="28" xfId="0" applyNumberFormat="1" applyFont="1" applyFill="1" applyBorder="1" applyAlignment="1" applyProtection="1">
      <alignment horizontal="right" vertical="center" shrinkToFit="1"/>
      <protection hidden="1"/>
    </xf>
    <xf numFmtId="177" fontId="2" fillId="4" borderId="32" xfId="0" applyNumberFormat="1" applyFont="1" applyFill="1" applyBorder="1" applyAlignment="1" applyProtection="1">
      <alignment horizontal="right" vertical="center" shrinkToFit="1"/>
      <protection hidden="1"/>
    </xf>
    <xf numFmtId="177" fontId="2" fillId="4" borderId="70" xfId="0" applyNumberFormat="1" applyFont="1" applyFill="1" applyBorder="1" applyAlignment="1" applyProtection="1">
      <alignment horizontal="right" vertical="center" shrinkToFit="1"/>
      <protection hidden="1"/>
    </xf>
    <xf numFmtId="177" fontId="2" fillId="4" borderId="69" xfId="0" applyNumberFormat="1" applyFont="1" applyFill="1" applyBorder="1" applyAlignment="1" applyProtection="1">
      <alignment horizontal="right" vertical="center" shrinkToFit="1"/>
      <protection hidden="1"/>
    </xf>
    <xf numFmtId="177" fontId="2" fillId="4" borderId="30" xfId="0" applyNumberFormat="1" applyFont="1" applyFill="1" applyBorder="1" applyAlignment="1" applyProtection="1">
      <alignment horizontal="right" vertical="center" shrinkToFit="1"/>
      <protection hidden="1"/>
    </xf>
    <xf numFmtId="0" fontId="2" fillId="2" borderId="13" xfId="0" applyFont="1" applyFill="1" applyBorder="1" applyAlignment="1" applyProtection="1">
      <alignment horizontal="center" vertical="center" shrinkToFit="1"/>
      <protection hidden="1"/>
    </xf>
    <xf numFmtId="0" fontId="2" fillId="2" borderId="63" xfId="0" applyFont="1" applyFill="1" applyBorder="1" applyAlignment="1" applyProtection="1">
      <alignment horizontal="center" vertical="center" shrinkToFit="1"/>
      <protection hidden="1"/>
    </xf>
    <xf numFmtId="0" fontId="2" fillId="2" borderId="64" xfId="0" applyFont="1" applyFill="1" applyBorder="1" applyAlignment="1" applyProtection="1">
      <alignment horizontal="center" vertical="center" shrinkToFit="1"/>
      <protection hidden="1"/>
    </xf>
    <xf numFmtId="0" fontId="2" fillId="2" borderId="65" xfId="0" applyFont="1" applyFill="1" applyBorder="1" applyAlignment="1" applyProtection="1">
      <alignment horizontal="center" vertical="center" shrinkToFit="1"/>
      <protection hidden="1"/>
    </xf>
    <xf numFmtId="0" fontId="2" fillId="2" borderId="3" xfId="0" applyFont="1" applyFill="1" applyBorder="1" applyAlignment="1" applyProtection="1">
      <alignment horizontal="center" shrinkToFit="1"/>
      <protection hidden="1"/>
    </xf>
    <xf numFmtId="0" fontId="2" fillId="2" borderId="16" xfId="0" applyFont="1" applyFill="1" applyBorder="1" applyAlignment="1" applyProtection="1">
      <alignment horizontal="center" shrinkToFit="1"/>
      <protection hidden="1"/>
    </xf>
    <xf numFmtId="0" fontId="2" fillId="2" borderId="18" xfId="0" applyFont="1" applyFill="1" applyBorder="1" applyAlignment="1" applyProtection="1">
      <alignment horizontal="center" vertical="center" shrinkToFit="1"/>
      <protection hidden="1"/>
    </xf>
    <xf numFmtId="0" fontId="2" fillId="2" borderId="14" xfId="0" applyFont="1" applyFill="1" applyBorder="1" applyAlignment="1" applyProtection="1">
      <alignment horizontal="center" vertical="center" shrinkToFit="1"/>
      <protection hidden="1"/>
    </xf>
    <xf numFmtId="176" fontId="2" fillId="4" borderId="12" xfId="0" applyNumberFormat="1" applyFont="1" applyFill="1" applyBorder="1" applyAlignment="1" applyProtection="1">
      <alignment horizontal="center" vertical="center" shrinkToFit="1"/>
      <protection hidden="1"/>
    </xf>
    <xf numFmtId="176" fontId="2" fillId="4" borderId="14" xfId="0" applyNumberFormat="1" applyFont="1" applyFill="1" applyBorder="1" applyAlignment="1" applyProtection="1">
      <alignment horizontal="center" vertical="center" shrinkToFit="1"/>
      <protection hidden="1"/>
    </xf>
    <xf numFmtId="0" fontId="2" fillId="2" borderId="1" xfId="0" applyFont="1" applyFill="1" applyBorder="1" applyAlignment="1" applyProtection="1">
      <alignment horizontal="center" vertical="center" shrinkToFit="1"/>
      <protection hidden="1"/>
    </xf>
    <xf numFmtId="0" fontId="2" fillId="2" borderId="2" xfId="0" applyFont="1" applyFill="1" applyBorder="1" applyAlignment="1" applyProtection="1">
      <alignment horizontal="center" vertical="center" shrinkToFit="1"/>
      <protection hidden="1"/>
    </xf>
    <xf numFmtId="0" fontId="2" fillId="2" borderId="82" xfId="0" applyFont="1" applyFill="1" applyBorder="1" applyAlignment="1" applyProtection="1">
      <alignment horizontal="center" vertical="center" shrinkToFit="1"/>
      <protection hidden="1"/>
    </xf>
    <xf numFmtId="0" fontId="2" fillId="2" borderId="43" xfId="0" applyFont="1" applyFill="1" applyBorder="1" applyAlignment="1" applyProtection="1">
      <alignment horizontal="center" vertical="center" shrinkToFit="1"/>
      <protection hidden="1"/>
    </xf>
    <xf numFmtId="0" fontId="2" fillId="2" borderId="25" xfId="0" applyFont="1" applyFill="1" applyBorder="1" applyAlignment="1" applyProtection="1">
      <alignment horizontal="center" vertical="center" shrinkToFit="1"/>
      <protection hidden="1"/>
    </xf>
    <xf numFmtId="178" fontId="2" fillId="4" borderId="12" xfId="0" applyNumberFormat="1" applyFont="1" applyFill="1" applyBorder="1" applyAlignment="1" applyProtection="1">
      <alignment horizontal="center" vertical="center" shrinkToFit="1"/>
      <protection hidden="1"/>
    </xf>
    <xf numFmtId="178" fontId="2" fillId="4" borderId="14" xfId="0" applyNumberFormat="1" applyFont="1" applyFill="1" applyBorder="1" applyAlignment="1" applyProtection="1">
      <alignment horizontal="center" vertical="center" shrinkToFit="1"/>
      <protection hidden="1"/>
    </xf>
    <xf numFmtId="177" fontId="2" fillId="3" borderId="12" xfId="0" applyNumberFormat="1" applyFont="1" applyFill="1" applyBorder="1" applyAlignment="1" applyProtection="1">
      <alignment horizontal="center" vertical="center"/>
      <protection locked="0"/>
    </xf>
    <xf numFmtId="177" fontId="2" fillId="3" borderId="84" xfId="0" applyNumberFormat="1" applyFont="1" applyFill="1" applyBorder="1" applyAlignment="1" applyProtection="1">
      <alignment horizontal="center" vertical="center"/>
      <protection locked="0"/>
    </xf>
    <xf numFmtId="177" fontId="2" fillId="3" borderId="14" xfId="0" applyNumberFormat="1" applyFont="1" applyFill="1" applyBorder="1" applyAlignment="1" applyProtection="1">
      <alignment horizontal="center" vertical="center"/>
      <protection locked="0"/>
    </xf>
    <xf numFmtId="177" fontId="2" fillId="3" borderId="25" xfId="0" applyNumberFormat="1" applyFont="1" applyFill="1" applyBorder="1" applyAlignment="1" applyProtection="1">
      <alignment horizontal="center" vertical="center"/>
      <protection locked="0"/>
    </xf>
    <xf numFmtId="0" fontId="2" fillId="5" borderId="33" xfId="0" applyFont="1" applyFill="1" applyBorder="1" applyAlignment="1" applyProtection="1">
      <alignment horizontal="center" vertical="center" shrinkToFit="1"/>
      <protection hidden="1"/>
    </xf>
    <xf numFmtId="0" fontId="2" fillId="5" borderId="5" xfId="0" applyFont="1" applyFill="1" applyBorder="1" applyAlignment="1" applyProtection="1">
      <alignment horizontal="center" vertical="center" shrinkToFit="1"/>
      <protection hidden="1"/>
    </xf>
    <xf numFmtId="0" fontId="2" fillId="5" borderId="13" xfId="0" applyFont="1" applyFill="1" applyBorder="1" applyAlignment="1" applyProtection="1">
      <alignment horizontal="center" vertical="center" shrinkToFit="1"/>
      <protection hidden="1"/>
    </xf>
    <xf numFmtId="0" fontId="2" fillId="5" borderId="34" xfId="0" applyFont="1" applyFill="1" applyBorder="1" applyAlignment="1" applyProtection="1">
      <alignment horizontal="center" vertical="center" shrinkToFit="1"/>
      <protection hidden="1"/>
    </xf>
    <xf numFmtId="0" fontId="2" fillId="5" borderId="16" xfId="0" applyFont="1" applyFill="1" applyBorder="1" applyAlignment="1" applyProtection="1">
      <alignment horizontal="center" vertical="center" shrinkToFit="1"/>
      <protection hidden="1"/>
    </xf>
    <xf numFmtId="0" fontId="2" fillId="5" borderId="14" xfId="0" applyFont="1" applyFill="1" applyBorder="1" applyAlignment="1" applyProtection="1">
      <alignment horizontal="center" vertical="center" shrinkToFit="1"/>
      <protection hidden="1"/>
    </xf>
    <xf numFmtId="182" fontId="2" fillId="4" borderId="20" xfId="0" applyNumberFormat="1" applyFont="1" applyFill="1" applyBorder="1" applyAlignment="1" applyProtection="1">
      <alignment horizontal="right" vertical="center" shrinkToFit="1"/>
      <protection hidden="1"/>
    </xf>
    <xf numFmtId="182" fontId="2" fillId="4" borderId="60" xfId="0" applyNumberFormat="1" applyFont="1" applyFill="1" applyBorder="1" applyAlignment="1" applyProtection="1">
      <alignment horizontal="right" vertical="center" shrinkToFit="1"/>
      <protection hidden="1"/>
    </xf>
    <xf numFmtId="0" fontId="2" fillId="2" borderId="62" xfId="0" applyFont="1" applyFill="1" applyBorder="1" applyAlignment="1" applyProtection="1">
      <alignment horizontal="center" vertical="center" shrinkToFit="1"/>
      <protection hidden="1"/>
    </xf>
    <xf numFmtId="0" fontId="2" fillId="2" borderId="66" xfId="0" applyFont="1" applyFill="1" applyBorder="1" applyAlignment="1" applyProtection="1">
      <alignment horizontal="center" vertical="center" shrinkToFit="1"/>
      <protection hidden="1"/>
    </xf>
    <xf numFmtId="177" fontId="2" fillId="4" borderId="59" xfId="0" applyNumberFormat="1" applyFont="1" applyFill="1" applyBorder="1" applyAlignment="1" applyProtection="1">
      <alignment horizontal="center" vertical="center" shrinkToFit="1"/>
      <protection hidden="1"/>
    </xf>
    <xf numFmtId="179" fontId="2" fillId="4" borderId="66" xfId="0" applyNumberFormat="1" applyFont="1" applyFill="1" applyBorder="1" applyAlignment="1" applyProtection="1">
      <alignment horizontal="center" vertical="center" shrinkToFit="1"/>
      <protection hidden="1"/>
    </xf>
    <xf numFmtId="0" fontId="2" fillId="2" borderId="18" xfId="0" applyFont="1" applyFill="1" applyBorder="1" applyAlignment="1" applyProtection="1">
      <alignment horizontal="center" wrapText="1"/>
      <protection hidden="1"/>
    </xf>
    <xf numFmtId="0" fontId="2" fillId="2" borderId="13" xfId="0" applyFont="1" applyFill="1" applyBorder="1" applyAlignment="1" applyProtection="1">
      <alignment horizontal="center" wrapText="1"/>
      <protection hidden="1"/>
    </xf>
    <xf numFmtId="0" fontId="2" fillId="2" borderId="14" xfId="0" applyFont="1" applyFill="1" applyBorder="1" applyAlignment="1" applyProtection="1">
      <alignment horizontal="center" wrapText="1"/>
      <protection hidden="1"/>
    </xf>
    <xf numFmtId="0" fontId="2" fillId="2" borderId="87" xfId="0" applyFont="1" applyFill="1" applyBorder="1" applyAlignment="1" applyProtection="1">
      <alignment horizontal="center"/>
      <protection hidden="1"/>
    </xf>
    <xf numFmtId="0" fontId="2" fillId="2" borderId="15" xfId="0" applyFont="1" applyFill="1" applyBorder="1" applyAlignment="1" applyProtection="1">
      <alignment horizontal="center"/>
      <protection hidden="1"/>
    </xf>
    <xf numFmtId="0" fontId="2" fillId="2" borderId="49" xfId="0" applyFont="1" applyFill="1" applyBorder="1" applyAlignment="1" applyProtection="1">
      <alignment horizontal="center"/>
      <protection hidden="1"/>
    </xf>
    <xf numFmtId="0" fontId="2" fillId="2" borderId="5" xfId="0" applyFont="1" applyFill="1" applyBorder="1" applyAlignment="1" applyProtection="1">
      <alignment horizontal="center"/>
      <protection hidden="1"/>
    </xf>
    <xf numFmtId="0" fontId="2" fillId="2" borderId="49" xfId="0" applyFont="1" applyFill="1" applyBorder="1" applyAlignment="1" applyProtection="1">
      <alignment horizontal="center" vertical="top"/>
      <protection hidden="1"/>
    </xf>
    <xf numFmtId="0" fontId="2" fillId="2" borderId="5" xfId="0" applyFont="1" applyFill="1" applyBorder="1" applyAlignment="1" applyProtection="1">
      <alignment horizontal="center" vertical="top"/>
      <protection hidden="1"/>
    </xf>
    <xf numFmtId="0" fontId="2" fillId="2" borderId="88" xfId="0" applyFont="1" applyFill="1" applyBorder="1" applyAlignment="1" applyProtection="1">
      <alignment horizontal="center" vertical="top"/>
      <protection hidden="1"/>
    </xf>
    <xf numFmtId="0" fontId="2" fillId="2" borderId="16" xfId="0" applyFont="1" applyFill="1" applyBorder="1" applyAlignment="1" applyProtection="1">
      <alignment horizontal="center" vertical="top"/>
      <protection hidden="1"/>
    </xf>
    <xf numFmtId="177" fontId="26" fillId="4" borderId="20" xfId="0" applyNumberFormat="1" applyFont="1" applyFill="1" applyBorder="1" applyAlignment="1" applyProtection="1">
      <alignment horizontal="right" vertical="center" shrinkToFit="1"/>
      <protection hidden="1"/>
    </xf>
    <xf numFmtId="177" fontId="26" fillId="4" borderId="28" xfId="0" applyNumberFormat="1" applyFont="1" applyFill="1" applyBorder="1" applyAlignment="1" applyProtection="1">
      <alignment horizontal="right" vertical="center" shrinkToFit="1"/>
      <protection hidden="1"/>
    </xf>
    <xf numFmtId="177" fontId="26" fillId="4" borderId="69" xfId="0" applyNumberFormat="1" applyFont="1" applyFill="1" applyBorder="1" applyAlignment="1" applyProtection="1">
      <alignment horizontal="right" vertical="center" shrinkToFit="1"/>
      <protection hidden="1"/>
    </xf>
    <xf numFmtId="177" fontId="26" fillId="4" borderId="30" xfId="0" applyNumberFormat="1" applyFont="1" applyFill="1" applyBorder="1" applyAlignment="1" applyProtection="1">
      <alignment horizontal="right" vertical="center" shrinkToFit="1"/>
      <protection hidden="1"/>
    </xf>
    <xf numFmtId="0" fontId="2" fillId="2" borderId="20" xfId="0" applyFont="1" applyFill="1" applyBorder="1" applyAlignment="1" applyProtection="1">
      <alignment horizontal="center" vertical="center" shrinkToFit="1"/>
      <protection hidden="1"/>
    </xf>
    <xf numFmtId="0" fontId="2" fillId="2" borderId="21" xfId="0" applyFont="1" applyFill="1" applyBorder="1" applyAlignment="1" applyProtection="1">
      <alignment horizontal="center" vertical="center" shrinkToFit="1"/>
      <protection hidden="1"/>
    </xf>
    <xf numFmtId="0" fontId="2" fillId="2" borderId="60" xfId="0" applyFont="1" applyFill="1" applyBorder="1" applyAlignment="1" applyProtection="1">
      <alignment horizontal="center" vertical="center" shrinkToFit="1"/>
      <protection hidden="1"/>
    </xf>
    <xf numFmtId="0" fontId="2" fillId="5" borderId="18" xfId="0" applyFont="1" applyFill="1" applyBorder="1" applyAlignment="1" applyProtection="1">
      <alignment horizontal="center" vertical="center" shrinkToFit="1"/>
      <protection hidden="1"/>
    </xf>
    <xf numFmtId="0" fontId="2" fillId="2" borderId="3" xfId="0" applyFont="1" applyFill="1" applyBorder="1" applyAlignment="1" applyProtection="1">
      <alignment horizontal="center" vertical="center" shrinkToFit="1"/>
      <protection hidden="1"/>
    </xf>
    <xf numFmtId="0" fontId="2" fillId="2" borderId="4" xfId="0" applyFont="1" applyFill="1" applyBorder="1" applyAlignment="1" applyProtection="1">
      <alignment horizontal="center" vertical="center" shrinkToFit="1"/>
      <protection hidden="1"/>
    </xf>
    <xf numFmtId="0" fontId="2" fillId="2" borderId="5" xfId="0" applyFont="1" applyFill="1" applyBorder="1" applyAlignment="1" applyProtection="1">
      <alignment horizontal="center" vertical="center" shrinkToFit="1"/>
      <protection hidden="1"/>
    </xf>
    <xf numFmtId="0" fontId="2" fillId="3" borderId="59" xfId="0" applyFont="1" applyFill="1" applyBorder="1" applyAlignment="1" applyProtection="1">
      <alignment horizontal="center" vertical="center" shrinkToFit="1"/>
      <protection locked="0"/>
    </xf>
    <xf numFmtId="0" fontId="2" fillId="3" borderId="66" xfId="0" applyFont="1" applyFill="1" applyBorder="1" applyAlignment="1" applyProtection="1">
      <alignment horizontal="center" vertical="center" shrinkToFit="1"/>
      <protection locked="0"/>
    </xf>
    <xf numFmtId="178" fontId="2" fillId="3" borderId="20" xfId="0" applyNumberFormat="1" applyFont="1" applyFill="1" applyBorder="1" applyAlignment="1" applyProtection="1">
      <alignment horizontal="right" vertical="center" shrinkToFit="1"/>
      <protection locked="0"/>
    </xf>
    <xf numFmtId="178" fontId="2" fillId="3" borderId="60" xfId="0" applyNumberFormat="1" applyFont="1" applyFill="1" applyBorder="1" applyAlignment="1" applyProtection="1">
      <alignment horizontal="right" vertical="center" shrinkToFit="1"/>
      <protection locked="0"/>
    </xf>
    <xf numFmtId="178" fontId="2" fillId="3" borderId="69" xfId="0" applyNumberFormat="1" applyFont="1" applyFill="1" applyBorder="1" applyAlignment="1" applyProtection="1">
      <alignment horizontal="right" vertical="center" shrinkToFit="1"/>
      <protection locked="0"/>
    </xf>
    <xf numFmtId="178" fontId="2" fillId="3" borderId="70" xfId="0" applyNumberFormat="1" applyFont="1" applyFill="1" applyBorder="1" applyAlignment="1" applyProtection="1">
      <alignment horizontal="right" vertical="center" shrinkToFit="1"/>
      <protection locked="0"/>
    </xf>
    <xf numFmtId="0" fontId="2" fillId="2" borderId="14" xfId="0" applyFont="1" applyFill="1" applyBorder="1" applyAlignment="1" applyProtection="1">
      <alignment horizontal="center" vertical="center"/>
      <protection hidden="1"/>
    </xf>
    <xf numFmtId="179" fontId="2" fillId="3" borderId="12" xfId="0" applyNumberFormat="1" applyFont="1" applyFill="1" applyBorder="1" applyAlignment="1" applyProtection="1">
      <alignment horizontal="right" vertical="center" shrinkToFit="1"/>
      <protection locked="0"/>
    </xf>
    <xf numFmtId="179" fontId="2" fillId="3" borderId="14" xfId="0" applyNumberFormat="1" applyFont="1" applyFill="1" applyBorder="1" applyAlignment="1" applyProtection="1">
      <alignment horizontal="right" vertical="center" shrinkToFit="1"/>
      <protection locked="0"/>
    </xf>
    <xf numFmtId="179" fontId="2" fillId="3" borderId="20" xfId="0" applyNumberFormat="1" applyFont="1" applyFill="1" applyBorder="1" applyAlignment="1" applyProtection="1">
      <alignment horizontal="center" vertical="center" shrinkToFit="1"/>
      <protection locked="0"/>
    </xf>
    <xf numFmtId="179" fontId="2" fillId="3" borderId="60" xfId="0" applyNumberFormat="1" applyFont="1" applyFill="1" applyBorder="1" applyAlignment="1" applyProtection="1">
      <alignment horizontal="center" vertical="center" shrinkToFit="1"/>
      <protection locked="0"/>
    </xf>
    <xf numFmtId="179" fontId="2" fillId="3" borderId="66" xfId="0" applyNumberFormat="1" applyFont="1" applyFill="1" applyBorder="1" applyAlignment="1" applyProtection="1">
      <alignment horizontal="center" vertical="center" shrinkToFit="1"/>
      <protection locked="0"/>
    </xf>
    <xf numFmtId="176" fontId="2" fillId="3" borderId="20" xfId="0" applyNumberFormat="1" applyFont="1" applyFill="1" applyBorder="1" applyAlignment="1" applyProtection="1">
      <alignment horizontal="right" vertical="center"/>
      <protection locked="0"/>
    </xf>
    <xf numFmtId="176" fontId="2" fillId="3" borderId="60" xfId="0" applyNumberFormat="1" applyFont="1" applyFill="1" applyBorder="1" applyAlignment="1" applyProtection="1">
      <alignment horizontal="right" vertical="center"/>
      <protection locked="0"/>
    </xf>
    <xf numFmtId="176" fontId="2" fillId="3" borderId="69" xfId="0" applyNumberFormat="1" applyFont="1" applyFill="1" applyBorder="1" applyAlignment="1" applyProtection="1">
      <alignment horizontal="right" vertical="center"/>
      <protection locked="0"/>
    </xf>
    <xf numFmtId="176" fontId="2" fillId="3" borderId="70" xfId="0" applyNumberFormat="1" applyFont="1" applyFill="1" applyBorder="1" applyAlignment="1" applyProtection="1">
      <alignment horizontal="right" vertical="center"/>
      <protection locked="0"/>
    </xf>
    <xf numFmtId="177" fontId="2" fillId="3" borderId="23" xfId="0" applyNumberFormat="1" applyFont="1" applyFill="1" applyBorder="1" applyAlignment="1" applyProtection="1">
      <alignment horizontal="right" vertical="center"/>
      <protection locked="0"/>
    </xf>
    <xf numFmtId="177" fontId="2" fillId="3" borderId="15" xfId="0" applyNumberFormat="1" applyFont="1" applyFill="1" applyBorder="1" applyAlignment="1" applyProtection="1">
      <alignment horizontal="right" vertical="center"/>
      <protection locked="0"/>
    </xf>
    <xf numFmtId="177" fontId="2" fillId="3" borderId="37" xfId="0" applyNumberFormat="1" applyFont="1" applyFill="1" applyBorder="1" applyAlignment="1" applyProtection="1">
      <alignment horizontal="right" vertical="center"/>
      <protection locked="0"/>
    </xf>
    <xf numFmtId="177" fontId="2" fillId="3" borderId="16" xfId="0" applyNumberFormat="1" applyFont="1" applyFill="1" applyBorder="1" applyAlignment="1" applyProtection="1">
      <alignment horizontal="right" vertical="center"/>
      <protection locked="0"/>
    </xf>
    <xf numFmtId="0" fontId="2" fillId="2" borderId="17" xfId="0" applyFont="1" applyFill="1" applyBorder="1" applyAlignment="1" applyProtection="1">
      <alignment horizontal="center" vertical="center" shrinkToFit="1"/>
      <protection hidden="1"/>
    </xf>
    <xf numFmtId="0" fontId="2" fillId="2" borderId="16" xfId="0" applyFont="1" applyFill="1" applyBorder="1" applyAlignment="1" applyProtection="1">
      <alignment horizontal="center" vertical="center" shrinkToFit="1"/>
      <protection hidden="1"/>
    </xf>
    <xf numFmtId="179" fontId="2" fillId="4" borderId="9" xfId="0" applyNumberFormat="1" applyFont="1" applyFill="1" applyBorder="1" applyAlignment="1" applyProtection="1">
      <alignment horizontal="right" vertical="center" shrinkToFit="1"/>
      <protection hidden="1"/>
    </xf>
    <xf numFmtId="179" fontId="2" fillId="4" borderId="15" xfId="0" applyNumberFormat="1" applyFont="1" applyFill="1" applyBorder="1" applyAlignment="1" applyProtection="1">
      <alignment horizontal="right" vertical="center" shrinkToFit="1"/>
      <protection hidden="1"/>
    </xf>
    <xf numFmtId="179" fontId="2" fillId="4" borderId="17" xfId="0" applyNumberFormat="1" applyFont="1" applyFill="1" applyBorder="1" applyAlignment="1" applyProtection="1">
      <alignment horizontal="right" vertical="center" shrinkToFit="1"/>
      <protection hidden="1"/>
    </xf>
    <xf numFmtId="179" fontId="2" fillId="4" borderId="16" xfId="0" applyNumberFormat="1" applyFont="1" applyFill="1" applyBorder="1" applyAlignment="1" applyProtection="1">
      <alignment horizontal="right" vertical="center" shrinkToFit="1"/>
      <protection hidden="1"/>
    </xf>
    <xf numFmtId="0" fontId="2" fillId="2" borderId="42" xfId="0" applyFont="1" applyFill="1" applyBorder="1" applyAlignment="1" applyProtection="1">
      <alignment horizontal="center" vertical="center"/>
      <protection hidden="1"/>
    </xf>
    <xf numFmtId="0" fontId="2" fillId="2" borderId="64" xfId="0" applyFont="1" applyFill="1" applyBorder="1" applyAlignment="1" applyProtection="1">
      <alignment horizontal="center" vertical="center"/>
      <protection hidden="1"/>
    </xf>
    <xf numFmtId="0" fontId="2" fillId="2" borderId="65" xfId="0" applyFont="1" applyFill="1" applyBorder="1" applyAlignment="1" applyProtection="1">
      <alignment horizontal="center" vertical="center"/>
      <protection hidden="1"/>
    </xf>
    <xf numFmtId="179" fontId="2" fillId="3" borderId="59" xfId="0" applyNumberFormat="1" applyFont="1" applyFill="1" applyBorder="1" applyAlignment="1" applyProtection="1">
      <alignment horizontal="center" vertical="center" shrinkToFit="1"/>
      <protection locked="0"/>
    </xf>
    <xf numFmtId="179" fontId="2" fillId="4" borderId="69" xfId="0" applyNumberFormat="1" applyFont="1" applyFill="1" applyBorder="1" applyAlignment="1" applyProtection="1">
      <alignment horizontal="right" vertical="center" shrinkToFit="1"/>
      <protection hidden="1"/>
    </xf>
    <xf numFmtId="179" fontId="2" fillId="4" borderId="70" xfId="0" applyNumberFormat="1" applyFont="1" applyFill="1" applyBorder="1" applyAlignment="1" applyProtection="1">
      <alignment horizontal="right" vertical="center" shrinkToFit="1"/>
      <protection hidden="1"/>
    </xf>
    <xf numFmtId="0" fontId="2" fillId="2" borderId="23" xfId="0" applyFont="1" applyFill="1" applyBorder="1" applyAlignment="1" applyProtection="1">
      <alignment horizontal="center" vertical="center" shrinkToFit="1"/>
      <protection hidden="1"/>
    </xf>
    <xf numFmtId="0" fontId="2" fillId="2" borderId="10" xfId="0" applyFont="1" applyFill="1" applyBorder="1" applyAlignment="1" applyProtection="1">
      <alignment horizontal="center" vertical="center" shrinkToFit="1"/>
      <protection hidden="1"/>
    </xf>
    <xf numFmtId="0" fontId="2" fillId="2" borderId="56" xfId="0" applyFont="1" applyFill="1" applyBorder="1" applyAlignment="1" applyProtection="1">
      <alignment horizontal="center" vertical="center" shrinkToFit="1"/>
      <protection hidden="1"/>
    </xf>
    <xf numFmtId="0" fontId="2" fillId="2" borderId="36" xfId="0" applyFont="1" applyFill="1" applyBorder="1" applyAlignment="1" applyProtection="1">
      <alignment horizontal="center" vertical="center" shrinkToFit="1"/>
      <protection hidden="1"/>
    </xf>
    <xf numFmtId="0" fontId="2" fillId="2" borderId="0" xfId="0" applyFont="1" applyFill="1" applyBorder="1" applyAlignment="1" applyProtection="1">
      <alignment horizontal="center" vertical="center" shrinkToFit="1"/>
      <protection hidden="1"/>
    </xf>
    <xf numFmtId="0" fontId="2" fillId="2" borderId="53" xfId="0" applyFont="1" applyFill="1" applyBorder="1" applyAlignment="1" applyProtection="1">
      <alignment horizontal="center" vertical="center" shrinkToFit="1"/>
      <protection hidden="1"/>
    </xf>
    <xf numFmtId="0" fontId="2" fillId="2" borderId="37" xfId="0" applyFont="1" applyFill="1" applyBorder="1" applyAlignment="1" applyProtection="1">
      <alignment horizontal="center" vertical="center" shrinkToFit="1"/>
      <protection hidden="1"/>
    </xf>
    <xf numFmtId="0" fontId="2" fillId="2" borderId="11" xfId="0" applyFont="1" applyFill="1" applyBorder="1" applyAlignment="1" applyProtection="1">
      <alignment horizontal="center" vertical="center" shrinkToFit="1"/>
      <protection hidden="1"/>
    </xf>
    <xf numFmtId="0" fontId="2" fillId="2" borderId="57" xfId="0" applyFont="1" applyFill="1" applyBorder="1" applyAlignment="1" applyProtection="1">
      <alignment horizontal="center" vertical="center" shrinkToFit="1"/>
      <protection hidden="1"/>
    </xf>
    <xf numFmtId="176" fontId="2" fillId="4" borderId="20" xfId="0" applyNumberFormat="1" applyFont="1" applyFill="1" applyBorder="1" applyAlignment="1" applyProtection="1">
      <alignment horizontal="right" vertical="center" shrinkToFit="1"/>
      <protection hidden="1"/>
    </xf>
    <xf numFmtId="176" fontId="2" fillId="4" borderId="60" xfId="0" applyNumberFormat="1" applyFont="1" applyFill="1" applyBorder="1" applyAlignment="1" applyProtection="1">
      <alignment horizontal="right" vertical="center" shrinkToFit="1"/>
      <protection hidden="1"/>
    </xf>
    <xf numFmtId="176" fontId="2" fillId="4" borderId="69" xfId="0" applyNumberFormat="1" applyFont="1" applyFill="1" applyBorder="1" applyAlignment="1" applyProtection="1">
      <alignment horizontal="right" vertical="center" shrinkToFit="1"/>
      <protection hidden="1"/>
    </xf>
    <xf numFmtId="176" fontId="2" fillId="4" borderId="70" xfId="0" applyNumberFormat="1" applyFont="1" applyFill="1" applyBorder="1" applyAlignment="1" applyProtection="1">
      <alignment horizontal="right" vertical="center" shrinkToFit="1"/>
      <protection hidden="1"/>
    </xf>
    <xf numFmtId="177" fontId="2" fillId="3" borderId="69" xfId="0" applyNumberFormat="1" applyFont="1" applyFill="1" applyBorder="1" applyAlignment="1" applyProtection="1">
      <alignment horizontal="right" vertical="center" shrinkToFit="1"/>
      <protection locked="0"/>
    </xf>
    <xf numFmtId="177" fontId="2" fillId="3" borderId="70" xfId="0" applyNumberFormat="1" applyFont="1" applyFill="1" applyBorder="1" applyAlignment="1" applyProtection="1">
      <alignment horizontal="right" vertical="center" shrinkToFit="1"/>
      <protection locked="0"/>
    </xf>
    <xf numFmtId="0" fontId="2" fillId="2" borderId="85" xfId="0" applyFont="1" applyFill="1" applyBorder="1" applyAlignment="1" applyProtection="1">
      <alignment horizontal="center" vertical="center" shrinkToFit="1"/>
      <protection hidden="1"/>
    </xf>
    <xf numFmtId="0" fontId="2" fillId="2" borderId="34" xfId="0" applyFont="1" applyFill="1" applyBorder="1" applyAlignment="1" applyProtection="1">
      <alignment horizontal="center" vertical="center" shrinkToFit="1"/>
      <protection hidden="1"/>
    </xf>
    <xf numFmtId="182" fontId="2" fillId="4" borderId="69" xfId="0" applyNumberFormat="1" applyFont="1" applyFill="1" applyBorder="1" applyAlignment="1" applyProtection="1">
      <alignment horizontal="right" vertical="center" shrinkToFit="1"/>
      <protection hidden="1"/>
    </xf>
    <xf numFmtId="182" fontId="2" fillId="4" borderId="70" xfId="0" applyNumberFormat="1" applyFont="1" applyFill="1" applyBorder="1" applyAlignment="1" applyProtection="1">
      <alignment horizontal="right" vertical="center" shrinkToFit="1"/>
      <protection hidden="1"/>
    </xf>
    <xf numFmtId="0" fontId="2" fillId="3" borderId="20" xfId="0" applyFont="1" applyFill="1" applyBorder="1" applyAlignment="1" applyProtection="1">
      <alignment horizontal="center" vertical="center" shrinkToFit="1"/>
      <protection locked="0"/>
    </xf>
    <xf numFmtId="0" fontId="2" fillId="3" borderId="21" xfId="0" applyFont="1" applyFill="1" applyBorder="1" applyAlignment="1" applyProtection="1">
      <alignment horizontal="center" vertical="center" shrinkToFit="1"/>
      <protection locked="0"/>
    </xf>
    <xf numFmtId="0" fontId="2" fillId="3" borderId="60" xfId="0" applyFont="1" applyFill="1" applyBorder="1" applyAlignment="1" applyProtection="1">
      <alignment horizontal="center" vertical="center" shrinkToFit="1"/>
      <protection locked="0"/>
    </xf>
    <xf numFmtId="0" fontId="2" fillId="3" borderId="69" xfId="0" applyFont="1" applyFill="1" applyBorder="1" applyAlignment="1" applyProtection="1">
      <alignment horizontal="center" vertical="center" shrinkToFit="1"/>
      <protection locked="0"/>
    </xf>
    <xf numFmtId="0" fontId="2" fillId="3" borderId="29" xfId="0" applyFont="1" applyFill="1" applyBorder="1" applyAlignment="1" applyProtection="1">
      <alignment horizontal="center" vertical="center" shrinkToFit="1"/>
      <protection locked="0"/>
    </xf>
    <xf numFmtId="0" fontId="2" fillId="3" borderId="70" xfId="0" applyFont="1" applyFill="1" applyBorder="1" applyAlignment="1" applyProtection="1">
      <alignment horizontal="center" vertical="center" shrinkToFit="1"/>
      <protection locked="0"/>
    </xf>
    <xf numFmtId="177" fontId="2" fillId="3" borderId="6" xfId="0" applyNumberFormat="1" applyFont="1" applyFill="1" applyBorder="1" applyAlignment="1" applyProtection="1">
      <alignment horizontal="right" vertical="center" shrinkToFit="1"/>
      <protection locked="0"/>
    </xf>
    <xf numFmtId="177" fontId="2" fillId="3" borderId="8" xfId="0" applyNumberFormat="1" applyFont="1" applyFill="1" applyBorder="1" applyAlignment="1" applyProtection="1">
      <alignment horizontal="right" vertical="center" shrinkToFit="1"/>
      <protection locked="0"/>
    </xf>
    <xf numFmtId="0" fontId="2" fillId="2" borderId="2" xfId="0" applyFont="1" applyFill="1" applyBorder="1" applyAlignment="1" applyProtection="1">
      <alignment horizontal="center" shrinkToFit="1"/>
      <protection hidden="1"/>
    </xf>
    <xf numFmtId="0" fontId="2" fillId="2" borderId="11" xfId="0" applyFont="1" applyFill="1" applyBorder="1" applyAlignment="1" applyProtection="1">
      <alignment horizontal="center" shrinkToFit="1"/>
      <protection hidden="1"/>
    </xf>
    <xf numFmtId="0" fontId="28" fillId="9" borderId="51" xfId="0" applyFont="1" applyFill="1" applyBorder="1" applyAlignment="1" applyProtection="1">
      <alignment horizontal="center" vertical="center" wrapText="1"/>
      <protection hidden="1"/>
    </xf>
    <xf numFmtId="0" fontId="28" fillId="9" borderId="0" xfId="0" applyFont="1" applyFill="1" applyBorder="1" applyAlignment="1" applyProtection="1">
      <alignment horizontal="center" vertical="center" wrapText="1"/>
      <protection hidden="1"/>
    </xf>
    <xf numFmtId="0" fontId="28" fillId="9" borderId="7" xfId="0" applyFont="1" applyFill="1" applyBorder="1" applyAlignment="1" applyProtection="1">
      <alignment horizontal="center" vertical="center" wrapText="1"/>
      <protection hidden="1"/>
    </xf>
    <xf numFmtId="49" fontId="2" fillId="3" borderId="9" xfId="0" applyNumberFormat="1" applyFont="1" applyFill="1" applyBorder="1" applyAlignment="1" applyProtection="1">
      <alignment horizontal="center" vertical="center" wrapText="1"/>
      <protection locked="0"/>
    </xf>
    <xf numFmtId="49" fontId="2" fillId="3" borderId="10" xfId="0" applyNumberFormat="1" applyFont="1" applyFill="1" applyBorder="1" applyAlignment="1" applyProtection="1">
      <alignment horizontal="center" vertical="center" wrapText="1"/>
      <protection locked="0"/>
    </xf>
    <xf numFmtId="49" fontId="2" fillId="3" borderId="15" xfId="0" applyNumberFormat="1" applyFont="1" applyFill="1" applyBorder="1" applyAlignment="1" applyProtection="1">
      <alignment horizontal="center" vertical="center" wrapText="1"/>
      <protection locked="0"/>
    </xf>
    <xf numFmtId="49" fontId="2" fillId="3" borderId="17" xfId="0" applyNumberFormat="1" applyFont="1" applyFill="1" applyBorder="1" applyAlignment="1" applyProtection="1">
      <alignment horizontal="center" vertical="center" wrapText="1"/>
      <protection locked="0"/>
    </xf>
    <xf numFmtId="49" fontId="2" fillId="3" borderId="11" xfId="0" applyNumberFormat="1" applyFont="1" applyFill="1" applyBorder="1" applyAlignment="1" applyProtection="1">
      <alignment horizontal="center" vertical="center" wrapText="1"/>
      <protection locked="0"/>
    </xf>
    <xf numFmtId="49" fontId="2" fillId="3" borderId="16" xfId="0" applyNumberFormat="1" applyFont="1" applyFill="1" applyBorder="1" applyAlignment="1" applyProtection="1">
      <alignment horizontal="center" vertical="center" wrapText="1"/>
      <protection locked="0"/>
    </xf>
    <xf numFmtId="0" fontId="2" fillId="2" borderId="20" xfId="0" applyFont="1" applyFill="1" applyBorder="1" applyAlignment="1" applyProtection="1">
      <alignment horizontal="center" vertical="top" shrinkToFit="1"/>
      <protection hidden="1"/>
    </xf>
    <xf numFmtId="0" fontId="2" fillId="2" borderId="21" xfId="0" applyFont="1" applyFill="1" applyBorder="1" applyAlignment="1" applyProtection="1">
      <alignment horizontal="center" vertical="top" shrinkToFit="1"/>
      <protection hidden="1"/>
    </xf>
    <xf numFmtId="0" fontId="2" fillId="2" borderId="28" xfId="0" applyFont="1" applyFill="1" applyBorder="1" applyAlignment="1" applyProtection="1">
      <alignment horizontal="center" vertical="top" shrinkToFit="1"/>
      <protection hidden="1"/>
    </xf>
    <xf numFmtId="0" fontId="2" fillId="2" borderId="0" xfId="0" applyFont="1" applyFill="1" applyBorder="1" applyAlignment="1" applyProtection="1">
      <alignment horizontal="center" vertical="center"/>
      <protection hidden="1"/>
    </xf>
    <xf numFmtId="0" fontId="30" fillId="6" borderId="54" xfId="0" applyFont="1" applyFill="1" applyBorder="1" applyAlignment="1" applyProtection="1">
      <alignment horizontal="center" vertical="center" shrinkToFit="1"/>
      <protection hidden="1"/>
    </xf>
    <xf numFmtId="0" fontId="30" fillId="6" borderId="31" xfId="0" applyFont="1" applyFill="1" applyBorder="1" applyAlignment="1" applyProtection="1">
      <alignment horizontal="center" vertical="center" shrinkToFit="1"/>
      <protection hidden="1"/>
    </xf>
    <xf numFmtId="0" fontId="2" fillId="2" borderId="24" xfId="0" applyFont="1" applyFill="1" applyBorder="1" applyAlignment="1" applyProtection="1">
      <alignment horizontal="center" vertical="center" shrinkToFit="1"/>
      <protection hidden="1"/>
    </xf>
    <xf numFmtId="0" fontId="2" fillId="2" borderId="33" xfId="0" applyFont="1" applyFill="1" applyBorder="1" applyAlignment="1" applyProtection="1">
      <alignment horizontal="center" vertical="center" shrinkToFit="1"/>
      <protection hidden="1"/>
    </xf>
    <xf numFmtId="0" fontId="2" fillId="2" borderId="4" xfId="0" applyFont="1" applyFill="1" applyBorder="1" applyAlignment="1" applyProtection="1">
      <alignment horizontal="center" vertical="center" wrapText="1" shrinkToFit="1"/>
      <protection hidden="1"/>
    </xf>
    <xf numFmtId="0" fontId="2" fillId="2" borderId="27" xfId="0" applyFont="1" applyFill="1" applyBorder="1" applyAlignment="1" applyProtection="1">
      <alignment horizontal="center" vertical="center" wrapText="1" shrinkToFit="1"/>
      <protection hidden="1"/>
    </xf>
    <xf numFmtId="0" fontId="2" fillId="2" borderId="27" xfId="0" applyFont="1" applyFill="1" applyBorder="1" applyAlignment="1" applyProtection="1">
      <alignment horizontal="center" vertical="center" shrinkToFit="1"/>
      <protection hidden="1"/>
    </xf>
    <xf numFmtId="0" fontId="2" fillId="2" borderId="26" xfId="0" applyFont="1" applyFill="1" applyBorder="1" applyAlignment="1" applyProtection="1">
      <alignment horizontal="center" vertical="center" shrinkToFit="1"/>
      <protection hidden="1"/>
    </xf>
    <xf numFmtId="0" fontId="2" fillId="2" borderId="6" xfId="0" applyFont="1" applyFill="1" applyBorder="1" applyAlignment="1" applyProtection="1">
      <alignment horizontal="center" vertical="center" shrinkToFit="1"/>
      <protection hidden="1"/>
    </xf>
    <xf numFmtId="0" fontId="2" fillId="2" borderId="7" xfId="0" applyFont="1" applyFill="1" applyBorder="1" applyAlignment="1" applyProtection="1">
      <alignment horizontal="center" vertical="center" shrinkToFit="1"/>
      <protection hidden="1"/>
    </xf>
    <xf numFmtId="0" fontId="2" fillId="2" borderId="8" xfId="0" applyFont="1" applyFill="1" applyBorder="1" applyAlignment="1" applyProtection="1">
      <alignment horizontal="center" vertical="center" shrinkToFit="1"/>
      <protection hidden="1"/>
    </xf>
    <xf numFmtId="0" fontId="2" fillId="3" borderId="9" xfId="0" applyFont="1" applyFill="1" applyBorder="1" applyAlignment="1" applyProtection="1">
      <alignment horizontal="left" vertical="center"/>
      <protection locked="0"/>
    </xf>
    <xf numFmtId="0" fontId="2" fillId="3" borderId="10" xfId="0" applyFont="1" applyFill="1" applyBorder="1" applyAlignment="1" applyProtection="1">
      <alignment horizontal="left" vertical="center"/>
      <protection locked="0"/>
    </xf>
    <xf numFmtId="0" fontId="2" fillId="3" borderId="15" xfId="0" applyFont="1" applyFill="1" applyBorder="1" applyAlignment="1" applyProtection="1">
      <alignment horizontal="left" vertical="center"/>
      <protection locked="0"/>
    </xf>
    <xf numFmtId="0" fontId="2" fillId="3" borderId="17" xfId="0" applyFont="1" applyFill="1" applyBorder="1" applyAlignment="1" applyProtection="1">
      <alignment horizontal="right" vertical="center"/>
      <protection locked="0"/>
    </xf>
    <xf numFmtId="0" fontId="2" fillId="3" borderId="11" xfId="0" applyFont="1" applyFill="1" applyBorder="1" applyAlignment="1" applyProtection="1">
      <alignment horizontal="right" vertical="center"/>
      <protection locked="0"/>
    </xf>
    <xf numFmtId="0" fontId="2" fillId="3" borderId="16" xfId="0" applyFont="1" applyFill="1" applyBorder="1" applyAlignment="1" applyProtection="1">
      <alignment horizontal="right" vertical="center"/>
      <protection locked="0"/>
    </xf>
    <xf numFmtId="0" fontId="2" fillId="3" borderId="58" xfId="0" applyFont="1" applyFill="1" applyBorder="1" applyAlignment="1" applyProtection="1">
      <alignment horizontal="center" vertical="center"/>
      <protection locked="0"/>
    </xf>
    <xf numFmtId="0" fontId="2" fillId="3" borderId="59" xfId="0" applyFont="1" applyFill="1" applyBorder="1" applyAlignment="1" applyProtection="1">
      <alignment horizontal="center" vertical="center"/>
      <protection locked="0"/>
    </xf>
    <xf numFmtId="0" fontId="2" fillId="3" borderId="68" xfId="0" applyFont="1" applyFill="1" applyBorder="1" applyAlignment="1" applyProtection="1">
      <alignment horizontal="center" vertical="center"/>
      <protection locked="0"/>
    </xf>
    <xf numFmtId="0" fontId="2" fillId="3" borderId="66" xfId="0" applyFont="1" applyFill="1" applyBorder="1" applyAlignment="1" applyProtection="1">
      <alignment horizontal="center" vertical="center"/>
      <protection locked="0"/>
    </xf>
    <xf numFmtId="0" fontId="2" fillId="5" borderId="12" xfId="0" applyFont="1" applyFill="1" applyBorder="1" applyAlignment="1" applyProtection="1">
      <alignment horizontal="center" vertical="center"/>
      <protection hidden="1"/>
    </xf>
    <xf numFmtId="0" fontId="2" fillId="5" borderId="13" xfId="0" applyFont="1" applyFill="1" applyBorder="1" applyAlignment="1" applyProtection="1">
      <alignment horizontal="center" vertical="center"/>
      <protection hidden="1"/>
    </xf>
    <xf numFmtId="0" fontId="2" fillId="5" borderId="14" xfId="0" applyFont="1" applyFill="1" applyBorder="1" applyAlignment="1" applyProtection="1">
      <alignment horizontal="center" vertical="center"/>
      <protection hidden="1"/>
    </xf>
    <xf numFmtId="178" fontId="2" fillId="3" borderId="9" xfId="0" applyNumberFormat="1" applyFont="1" applyFill="1" applyBorder="1" applyAlignment="1" applyProtection="1">
      <alignment horizontal="right" vertical="center" shrinkToFit="1"/>
      <protection locked="0"/>
    </xf>
    <xf numFmtId="178" fontId="2" fillId="3" borderId="15" xfId="0" applyNumberFormat="1" applyFont="1" applyFill="1" applyBorder="1" applyAlignment="1" applyProtection="1">
      <alignment horizontal="right" vertical="center" shrinkToFit="1"/>
      <protection locked="0"/>
    </xf>
    <xf numFmtId="178" fontId="2" fillId="3" borderId="17" xfId="0" applyNumberFormat="1" applyFont="1" applyFill="1" applyBorder="1" applyAlignment="1" applyProtection="1">
      <alignment horizontal="right" vertical="center" shrinkToFit="1"/>
      <protection locked="0"/>
    </xf>
    <xf numFmtId="178" fontId="2" fillId="3" borderId="16" xfId="0" applyNumberFormat="1" applyFont="1" applyFill="1" applyBorder="1" applyAlignment="1" applyProtection="1">
      <alignment horizontal="right" vertical="center" shrinkToFit="1"/>
      <protection locked="0"/>
    </xf>
    <xf numFmtId="177" fontId="2" fillId="4" borderId="20" xfId="0" applyNumberFormat="1" applyFont="1" applyFill="1" applyBorder="1" applyAlignment="1" applyProtection="1">
      <alignment horizontal="right" vertical="center"/>
      <protection hidden="1"/>
    </xf>
    <xf numFmtId="177" fontId="2" fillId="4" borderId="60" xfId="0" applyNumberFormat="1" applyFont="1" applyFill="1" applyBorder="1" applyAlignment="1" applyProtection="1">
      <alignment horizontal="right" vertical="center"/>
      <protection hidden="1"/>
    </xf>
    <xf numFmtId="177" fontId="2" fillId="4" borderId="69" xfId="0" applyNumberFormat="1" applyFont="1" applyFill="1" applyBorder="1" applyAlignment="1" applyProtection="1">
      <alignment horizontal="right" vertical="center"/>
      <protection hidden="1"/>
    </xf>
    <xf numFmtId="177" fontId="2" fillId="4" borderId="70" xfId="0" applyNumberFormat="1" applyFont="1" applyFill="1" applyBorder="1" applyAlignment="1" applyProtection="1">
      <alignment horizontal="right" vertical="center"/>
      <protection hidden="1"/>
    </xf>
    <xf numFmtId="0" fontId="3" fillId="2" borderId="50" xfId="0" applyFont="1" applyFill="1" applyBorder="1" applyAlignment="1" applyProtection="1">
      <alignment horizontal="center" vertical="center" wrapText="1"/>
      <protection hidden="1"/>
    </xf>
    <xf numFmtId="0" fontId="3" fillId="2" borderId="51" xfId="0" applyFont="1" applyFill="1" applyBorder="1" applyAlignment="1" applyProtection="1">
      <alignment horizontal="center" vertical="center"/>
      <protection hidden="1"/>
    </xf>
    <xf numFmtId="0" fontId="3" fillId="2" borderId="49" xfId="0" applyFont="1" applyFill="1" applyBorder="1" applyAlignment="1" applyProtection="1">
      <alignment horizontal="center" vertical="center"/>
      <protection hidden="1"/>
    </xf>
    <xf numFmtId="0" fontId="3" fillId="2" borderId="0" xfId="0" applyFont="1" applyFill="1" applyBorder="1" applyAlignment="1" applyProtection="1">
      <alignment horizontal="center" vertical="center"/>
      <protection hidden="1"/>
    </xf>
    <xf numFmtId="177" fontId="2" fillId="4" borderId="9" xfId="0" applyNumberFormat="1" applyFont="1" applyFill="1" applyBorder="1" applyAlignment="1" applyProtection="1">
      <alignment horizontal="right" vertical="center" shrinkToFit="1"/>
      <protection hidden="1"/>
    </xf>
    <xf numFmtId="177" fontId="2" fillId="4" borderId="15" xfId="0" applyNumberFormat="1" applyFont="1" applyFill="1" applyBorder="1" applyAlignment="1" applyProtection="1">
      <alignment horizontal="right" vertical="center" shrinkToFit="1"/>
      <protection hidden="1"/>
    </xf>
    <xf numFmtId="177" fontId="2" fillId="4" borderId="17" xfId="0" applyNumberFormat="1" applyFont="1" applyFill="1" applyBorder="1" applyAlignment="1" applyProtection="1">
      <alignment horizontal="right" vertical="center" shrinkToFit="1"/>
      <protection hidden="1"/>
    </xf>
    <xf numFmtId="177" fontId="2" fillId="4" borderId="16" xfId="0" applyNumberFormat="1" applyFont="1" applyFill="1" applyBorder="1" applyAlignment="1" applyProtection="1">
      <alignment horizontal="right" vertical="center" shrinkToFit="1"/>
      <protection hidden="1"/>
    </xf>
    <xf numFmtId="0" fontId="2" fillId="2" borderId="35" xfId="0" applyFont="1" applyFill="1" applyBorder="1" applyAlignment="1" applyProtection="1">
      <alignment horizontal="center" vertical="top"/>
      <protection hidden="1"/>
    </xf>
    <xf numFmtId="0" fontId="2" fillId="2" borderId="21" xfId="0" applyFont="1" applyFill="1" applyBorder="1" applyAlignment="1" applyProtection="1">
      <alignment horizontal="center" vertical="top"/>
      <protection hidden="1"/>
    </xf>
    <xf numFmtId="0" fontId="2" fillId="2" borderId="28" xfId="0" applyFont="1" applyFill="1" applyBorder="1" applyAlignment="1" applyProtection="1">
      <alignment horizontal="center" vertical="top"/>
      <protection hidden="1"/>
    </xf>
    <xf numFmtId="0" fontId="30" fillId="6" borderId="32" xfId="0" applyFont="1" applyFill="1" applyBorder="1" applyAlignment="1" applyProtection="1">
      <alignment horizontal="center" vertical="center" shrinkToFit="1"/>
      <protection hidden="1"/>
    </xf>
    <xf numFmtId="0" fontId="30" fillId="6" borderId="29" xfId="0" applyFont="1" applyFill="1" applyBorder="1" applyAlignment="1" applyProtection="1">
      <alignment horizontal="center" vertical="center" shrinkToFit="1"/>
      <protection hidden="1"/>
    </xf>
    <xf numFmtId="0" fontId="30" fillId="6" borderId="30" xfId="0" applyFont="1" applyFill="1" applyBorder="1" applyAlignment="1" applyProtection="1">
      <alignment horizontal="center" vertical="center" shrinkToFit="1"/>
      <protection hidden="1"/>
    </xf>
    <xf numFmtId="182" fontId="2" fillId="4" borderId="28" xfId="0" applyNumberFormat="1" applyFont="1" applyFill="1" applyBorder="1" applyAlignment="1" applyProtection="1">
      <alignment horizontal="right" vertical="center" shrinkToFit="1"/>
      <protection hidden="1"/>
    </xf>
    <xf numFmtId="0" fontId="2" fillId="5" borderId="1" xfId="0" applyFont="1" applyFill="1" applyBorder="1" applyAlignment="1" applyProtection="1">
      <alignment horizontal="center" wrapText="1"/>
      <protection hidden="1"/>
    </xf>
    <xf numFmtId="0" fontId="2" fillId="5" borderId="2" xfId="0" applyFont="1" applyFill="1" applyBorder="1" applyAlignment="1" applyProtection="1">
      <alignment horizontal="center" wrapText="1"/>
      <protection hidden="1"/>
    </xf>
    <xf numFmtId="0" fontId="2" fillId="5" borderId="3" xfId="0" applyFont="1" applyFill="1" applyBorder="1" applyAlignment="1" applyProtection="1">
      <alignment horizontal="center" wrapText="1"/>
      <protection hidden="1"/>
    </xf>
    <xf numFmtId="0" fontId="2" fillId="5" borderId="4" xfId="0" applyFont="1" applyFill="1" applyBorder="1" applyAlignment="1" applyProtection="1">
      <alignment horizontal="center" wrapText="1"/>
      <protection hidden="1"/>
    </xf>
    <xf numFmtId="0" fontId="2" fillId="5" borderId="0" xfId="0" applyFont="1" applyFill="1" applyBorder="1" applyAlignment="1" applyProtection="1">
      <alignment horizontal="center" wrapText="1"/>
      <protection hidden="1"/>
    </xf>
    <xf numFmtId="0" fontId="2" fillId="5" borderId="5" xfId="0" applyFont="1" applyFill="1" applyBorder="1" applyAlignment="1" applyProtection="1">
      <alignment horizontal="center" wrapText="1"/>
      <protection hidden="1"/>
    </xf>
    <xf numFmtId="0" fontId="2" fillId="5" borderId="17" xfId="0" applyFont="1" applyFill="1" applyBorder="1" applyAlignment="1" applyProtection="1">
      <alignment horizontal="center" wrapText="1"/>
      <protection hidden="1"/>
    </xf>
    <xf numFmtId="0" fontId="2" fillId="5" borderId="11" xfId="0" applyFont="1" applyFill="1" applyBorder="1" applyAlignment="1" applyProtection="1">
      <alignment horizontal="center" wrapText="1"/>
      <protection hidden="1"/>
    </xf>
    <xf numFmtId="0" fontId="2" fillId="5" borderId="16" xfId="0" applyFont="1" applyFill="1" applyBorder="1" applyAlignment="1" applyProtection="1">
      <alignment horizontal="center" wrapText="1"/>
      <protection hidden="1"/>
    </xf>
    <xf numFmtId="0" fontId="2" fillId="2" borderId="35" xfId="0" applyFont="1" applyFill="1" applyBorder="1" applyAlignment="1" applyProtection="1">
      <alignment horizontal="left" vertical="center" shrinkToFit="1"/>
      <protection locked="0"/>
    </xf>
    <xf numFmtId="0" fontId="2" fillId="2" borderId="21" xfId="0" applyFont="1" applyFill="1" applyBorder="1" applyAlignment="1" applyProtection="1">
      <alignment horizontal="left" vertical="center" shrinkToFit="1"/>
      <protection locked="0"/>
    </xf>
    <xf numFmtId="0" fontId="2" fillId="2" borderId="86" xfId="0" applyFont="1" applyFill="1" applyBorder="1" applyAlignment="1" applyProtection="1">
      <alignment horizontal="left" vertical="center" shrinkToFit="1"/>
      <protection locked="0"/>
    </xf>
    <xf numFmtId="0" fontId="2" fillId="2" borderId="32" xfId="0" applyFont="1" applyFill="1" applyBorder="1" applyAlignment="1" applyProtection="1">
      <alignment horizontal="left" vertical="center" shrinkToFit="1"/>
      <protection locked="0"/>
    </xf>
    <xf numFmtId="0" fontId="2" fillId="2" borderId="29" xfId="0" applyFont="1" applyFill="1" applyBorder="1" applyAlignment="1" applyProtection="1">
      <alignment horizontal="left" vertical="center" shrinkToFit="1"/>
      <protection locked="0"/>
    </xf>
    <xf numFmtId="0" fontId="2" fillId="2" borderId="55" xfId="0" applyFont="1" applyFill="1" applyBorder="1" applyAlignment="1" applyProtection="1">
      <alignment horizontal="left" vertical="center" shrinkToFit="1"/>
      <protection locked="0"/>
    </xf>
    <xf numFmtId="0" fontId="30" fillId="6" borderId="32" xfId="0" applyFont="1" applyFill="1" applyBorder="1" applyAlignment="1" applyProtection="1">
      <alignment horizontal="center" vertical="center"/>
      <protection hidden="1"/>
    </xf>
    <xf numFmtId="0" fontId="30" fillId="6" borderId="29" xfId="0" applyFont="1" applyFill="1" applyBorder="1" applyAlignment="1" applyProtection="1">
      <alignment horizontal="center" vertical="center"/>
      <protection hidden="1"/>
    </xf>
    <xf numFmtId="182" fontId="2" fillId="4" borderId="30" xfId="0" applyNumberFormat="1" applyFont="1" applyFill="1" applyBorder="1" applyAlignment="1" applyProtection="1">
      <alignment horizontal="right" vertical="center" shrinkToFit="1"/>
      <protection hidden="1"/>
    </xf>
    <xf numFmtId="177" fontId="2" fillId="3" borderId="35" xfId="0" applyNumberFormat="1" applyFont="1" applyFill="1" applyBorder="1" applyAlignment="1" applyProtection="1">
      <alignment horizontal="right" vertical="center" shrinkToFit="1"/>
      <protection locked="0"/>
    </xf>
    <xf numFmtId="177" fontId="2" fillId="3" borderId="60" xfId="0" applyNumberFormat="1" applyFont="1" applyFill="1" applyBorder="1" applyAlignment="1" applyProtection="1">
      <alignment horizontal="right" vertical="center" shrinkToFit="1"/>
      <protection locked="0"/>
    </xf>
    <xf numFmtId="177" fontId="2" fillId="3" borderId="32" xfId="0" applyNumberFormat="1" applyFont="1" applyFill="1" applyBorder="1" applyAlignment="1" applyProtection="1">
      <alignment horizontal="right" vertical="center" shrinkToFit="1"/>
      <protection locked="0"/>
    </xf>
    <xf numFmtId="181" fontId="2" fillId="4" borderId="20" xfId="0" applyNumberFormat="1" applyFont="1" applyFill="1" applyBorder="1" applyAlignment="1" applyProtection="1">
      <alignment horizontal="right" vertical="center" shrinkToFit="1"/>
      <protection hidden="1"/>
    </xf>
    <xf numFmtId="181" fontId="2" fillId="4" borderId="60" xfId="0" applyNumberFormat="1" applyFont="1" applyFill="1" applyBorder="1" applyAlignment="1" applyProtection="1">
      <alignment horizontal="right" vertical="center" shrinkToFit="1"/>
      <protection hidden="1"/>
    </xf>
    <xf numFmtId="180" fontId="2" fillId="2" borderId="20" xfId="0" applyNumberFormat="1" applyFont="1" applyFill="1" applyBorder="1" applyAlignment="1" applyProtection="1">
      <alignment horizontal="center" vertical="center" shrinkToFit="1"/>
      <protection hidden="1"/>
    </xf>
    <xf numFmtId="180" fontId="2" fillId="2" borderId="28" xfId="0" applyNumberFormat="1" applyFont="1" applyFill="1" applyBorder="1" applyAlignment="1" applyProtection="1">
      <alignment horizontal="center" vertical="center" shrinkToFit="1"/>
      <protection hidden="1"/>
    </xf>
    <xf numFmtId="179" fontId="2" fillId="2" borderId="69" xfId="0" applyNumberFormat="1" applyFont="1" applyFill="1" applyBorder="1" applyAlignment="1" applyProtection="1">
      <alignment horizontal="center" vertical="center" shrinkToFit="1"/>
      <protection hidden="1"/>
    </xf>
    <xf numFmtId="179" fontId="2" fillId="2" borderId="70" xfId="0" applyNumberFormat="1" applyFont="1" applyFill="1" applyBorder="1" applyAlignment="1" applyProtection="1">
      <alignment horizontal="center" vertical="center" shrinkToFit="1"/>
      <protection hidden="1"/>
    </xf>
    <xf numFmtId="181" fontId="2" fillId="4" borderId="69" xfId="0" applyNumberFormat="1" applyFont="1" applyFill="1" applyBorder="1" applyAlignment="1" applyProtection="1">
      <alignment horizontal="right" vertical="center" shrinkToFit="1"/>
      <protection hidden="1"/>
    </xf>
    <xf numFmtId="181" fontId="2" fillId="4" borderId="30" xfId="0" applyNumberFormat="1" applyFont="1" applyFill="1" applyBorder="1" applyAlignment="1" applyProtection="1">
      <alignment horizontal="right" vertical="center" shrinkToFit="1"/>
      <protection hidden="1"/>
    </xf>
    <xf numFmtId="0" fontId="2" fillId="3" borderId="19" xfId="0" applyFont="1" applyFill="1" applyBorder="1" applyAlignment="1" applyProtection="1">
      <alignment horizontal="center" vertical="center" shrinkToFit="1"/>
      <protection locked="0"/>
    </xf>
    <xf numFmtId="178" fontId="2" fillId="3" borderId="6" xfId="0" applyNumberFormat="1" applyFont="1" applyFill="1" applyBorder="1" applyAlignment="1" applyProtection="1">
      <alignment horizontal="right" vertical="center" shrinkToFit="1"/>
      <protection locked="0"/>
    </xf>
    <xf numFmtId="178" fontId="2" fillId="3" borderId="8" xfId="0" applyNumberFormat="1" applyFont="1" applyFill="1" applyBorder="1" applyAlignment="1" applyProtection="1">
      <alignment horizontal="right" vertical="center" shrinkToFit="1"/>
      <protection locked="0"/>
    </xf>
    <xf numFmtId="49" fontId="2" fillId="3" borderId="4" xfId="0" applyNumberFormat="1" applyFont="1" applyFill="1" applyBorder="1" applyAlignment="1" applyProtection="1">
      <alignment horizontal="center" vertical="center" wrapText="1"/>
      <protection locked="0"/>
    </xf>
    <xf numFmtId="49" fontId="2" fillId="3" borderId="0" xfId="0" applyNumberFormat="1" applyFont="1" applyFill="1" applyBorder="1" applyAlignment="1" applyProtection="1">
      <alignment horizontal="center" vertical="center" wrapText="1"/>
      <protection locked="0"/>
    </xf>
    <xf numFmtId="49" fontId="2" fillId="3" borderId="5" xfId="0" applyNumberFormat="1" applyFont="1" applyFill="1" applyBorder="1" applyAlignment="1" applyProtection="1">
      <alignment horizontal="center" vertical="center" wrapText="1"/>
      <protection locked="0"/>
    </xf>
    <xf numFmtId="178" fontId="2" fillId="3" borderId="4" xfId="0" applyNumberFormat="1" applyFont="1" applyFill="1" applyBorder="1" applyAlignment="1" applyProtection="1">
      <alignment horizontal="right" vertical="center" shrinkToFit="1"/>
      <protection locked="0"/>
    </xf>
    <xf numFmtId="178" fontId="2" fillId="3" borderId="5" xfId="0" applyNumberFormat="1" applyFont="1" applyFill="1" applyBorder="1" applyAlignment="1" applyProtection="1">
      <alignment horizontal="right" vertical="center" shrinkToFit="1"/>
      <protection locked="0"/>
    </xf>
    <xf numFmtId="0" fontId="2" fillId="2" borderId="35" xfId="0" applyFont="1" applyFill="1" applyBorder="1" applyAlignment="1" applyProtection="1">
      <alignment horizontal="center" vertical="top" shrinkToFit="1"/>
      <protection hidden="1"/>
    </xf>
    <xf numFmtId="177" fontId="2" fillId="3" borderId="36" xfId="0" applyNumberFormat="1" applyFont="1" applyFill="1" applyBorder="1" applyAlignment="1" applyProtection="1">
      <alignment horizontal="right" vertical="center"/>
      <protection locked="0"/>
    </xf>
    <xf numFmtId="177" fontId="2" fillId="3" borderId="5" xfId="0" applyNumberFormat="1" applyFont="1" applyFill="1" applyBorder="1" applyAlignment="1" applyProtection="1">
      <alignment horizontal="right" vertical="center"/>
      <protection locked="0"/>
    </xf>
    <xf numFmtId="179" fontId="2" fillId="3" borderId="19" xfId="0" applyNumberFormat="1" applyFont="1" applyFill="1" applyBorder="1" applyAlignment="1" applyProtection="1">
      <alignment horizontal="center" vertical="center" shrinkToFit="1"/>
      <protection locked="0"/>
    </xf>
    <xf numFmtId="0" fontId="46" fillId="2" borderId="76" xfId="0" applyFont="1" applyFill="1" applyBorder="1" applyAlignment="1" applyProtection="1">
      <alignment horizontal="center" vertical="center"/>
      <protection locked="0"/>
    </xf>
    <xf numFmtId="0" fontId="45" fillId="2" borderId="75" xfId="0" applyFont="1" applyFill="1" applyBorder="1" applyAlignment="1" applyProtection="1">
      <alignment horizontal="left" vertical="center"/>
      <protection hidden="1"/>
    </xf>
    <xf numFmtId="49" fontId="38" fillId="7" borderId="22" xfId="1" applyNumberFormat="1" applyFont="1" applyFill="1" applyBorder="1" applyAlignment="1" applyProtection="1">
      <alignment horizontal="center" vertical="center"/>
      <protection locked="0"/>
    </xf>
    <xf numFmtId="49" fontId="38" fillId="7" borderId="74" xfId="1" applyNumberFormat="1" applyFont="1" applyFill="1" applyBorder="1" applyAlignment="1" applyProtection="1">
      <alignment horizontal="center" vertical="center"/>
      <protection locked="0"/>
    </xf>
    <xf numFmtId="0" fontId="36" fillId="7" borderId="72" xfId="1" applyNumberFormat="1" applyFont="1" applyFill="1" applyBorder="1" applyAlignment="1" applyProtection="1">
      <alignment horizontal="center" vertical="center"/>
      <protection hidden="1"/>
    </xf>
    <xf numFmtId="0" fontId="36" fillId="7" borderId="22" xfId="1" applyNumberFormat="1" applyFont="1" applyFill="1" applyBorder="1" applyAlignment="1" applyProtection="1">
      <alignment horizontal="center" vertical="center"/>
      <protection hidden="1"/>
    </xf>
    <xf numFmtId="0" fontId="36" fillId="7" borderId="73" xfId="1" applyNumberFormat="1" applyFont="1" applyFill="1" applyBorder="1" applyAlignment="1" applyProtection="1">
      <alignment horizontal="center" vertical="center"/>
      <protection hidden="1"/>
    </xf>
    <xf numFmtId="0" fontId="36" fillId="7" borderId="74" xfId="1" applyNumberFormat="1" applyFont="1" applyFill="1" applyBorder="1" applyAlignment="1" applyProtection="1">
      <alignment horizontal="center" vertical="center"/>
      <protection hidden="1"/>
    </xf>
    <xf numFmtId="0" fontId="39" fillId="7" borderId="22" xfId="1" applyNumberFormat="1" applyFont="1" applyFill="1" applyBorder="1" applyAlignment="1" applyProtection="1">
      <alignment horizontal="center" vertical="center" wrapText="1"/>
      <protection hidden="1"/>
    </xf>
    <xf numFmtId="0" fontId="39" fillId="7" borderId="74" xfId="1" applyNumberFormat="1" applyFont="1" applyFill="1" applyBorder="1" applyAlignment="1" applyProtection="1">
      <alignment horizontal="center" vertical="center" wrapText="1"/>
      <protection hidden="1"/>
    </xf>
    <xf numFmtId="0" fontId="55" fillId="2" borderId="0" xfId="0" applyFont="1" applyFill="1" applyBorder="1" applyAlignment="1">
      <alignment horizontal="left" vertical="center"/>
    </xf>
    <xf numFmtId="0" fontId="50" fillId="2" borderId="77" xfId="0" applyFont="1" applyFill="1" applyBorder="1" applyAlignment="1">
      <alignment horizontal="center" vertical="center"/>
    </xf>
    <xf numFmtId="0" fontId="50" fillId="2" borderId="78" xfId="0" applyFont="1" applyFill="1" applyBorder="1" applyAlignment="1">
      <alignment horizontal="center" vertical="center"/>
    </xf>
    <xf numFmtId="0" fontId="51" fillId="2" borderId="0" xfId="0" applyFont="1" applyFill="1" applyBorder="1" applyAlignment="1">
      <alignment horizontal="left" vertical="center" wrapText="1" shrinkToFit="1"/>
    </xf>
    <xf numFmtId="0" fontId="51" fillId="2" borderId="0" xfId="0" applyFont="1" applyFill="1" applyBorder="1" applyAlignment="1">
      <alignment horizontal="left" vertical="center" shrinkToFit="1"/>
    </xf>
    <xf numFmtId="0" fontId="51" fillId="2" borderId="0" xfId="0" applyFont="1" applyFill="1" applyBorder="1" applyAlignment="1">
      <alignment horizontal="left" vertical="center"/>
    </xf>
    <xf numFmtId="0" fontId="55" fillId="2" borderId="0" xfId="0" applyFont="1" applyFill="1" applyBorder="1" applyAlignment="1">
      <alignment horizontal="left" vertical="center" wrapText="1"/>
    </xf>
    <xf numFmtId="0" fontId="55" fillId="2" borderId="0" xfId="0" applyFont="1" applyFill="1" applyBorder="1" applyAlignment="1">
      <alignment horizontal="left" vertical="center" shrinkToFit="1"/>
    </xf>
    <xf numFmtId="0" fontId="57" fillId="2" borderId="80" xfId="0" applyFont="1" applyFill="1" applyBorder="1" applyAlignment="1">
      <alignment horizontal="left" vertical="center"/>
    </xf>
    <xf numFmtId="0" fontId="49" fillId="2" borderId="81" xfId="0" applyFont="1" applyFill="1" applyBorder="1" applyAlignment="1">
      <alignment horizontal="left" vertical="top"/>
    </xf>
    <xf numFmtId="0" fontId="58" fillId="2" borderId="0" xfId="0" applyFont="1" applyFill="1" applyBorder="1" applyAlignment="1">
      <alignment horizontal="left" vertical="center"/>
    </xf>
    <xf numFmtId="0" fontId="59" fillId="2" borderId="0" xfId="0" applyFont="1" applyFill="1" applyBorder="1" applyAlignment="1">
      <alignment horizontal="left" vertical="center"/>
    </xf>
  </cellXfs>
  <cellStyles count="2">
    <cellStyle name="標準" xfId="0" builtinId="0"/>
    <cellStyle name="標準_(UL)ESE-HP計算実務例VD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73</xdr:col>
      <xdr:colOff>99391</xdr:colOff>
      <xdr:row>39</xdr:row>
      <xdr:rowOff>145676</xdr:rowOff>
    </xdr:from>
    <xdr:to>
      <xdr:col>89</xdr:col>
      <xdr:colOff>44823</xdr:colOff>
      <xdr:row>55</xdr:row>
      <xdr:rowOff>89647</xdr:rowOff>
    </xdr:to>
    <xdr:sp macro="" textlink="" fLocksText="0">
      <xdr:nvSpPr>
        <xdr:cNvPr id="588" name="Text Box 7"/>
        <xdr:cNvSpPr txBox="1">
          <a:spLocks noChangeArrowheads="1"/>
        </xdr:cNvSpPr>
      </xdr:nvSpPr>
      <xdr:spPr bwMode="auto">
        <a:xfrm>
          <a:off x="15480195" y="7699415"/>
          <a:ext cx="2836063" cy="2991971"/>
        </a:xfrm>
        <a:prstGeom prst="rect">
          <a:avLst/>
        </a:prstGeom>
        <a:noFill/>
        <a:ln w="0">
          <a:noFill/>
          <a:miter lim="800000"/>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メモ．</a:t>
          </a:r>
          <a:endParaRPr lang="ja-JP" altLang="en-US"/>
        </a:p>
      </xdr:txBody>
    </xdr:sp>
    <xdr:clientData fLocksWithSheet="0"/>
  </xdr:twoCellAnchor>
  <xdr:twoCellAnchor>
    <xdr:from>
      <xdr:col>3</xdr:col>
      <xdr:colOff>91109</xdr:colOff>
      <xdr:row>39</xdr:row>
      <xdr:rowOff>16566</xdr:rowOff>
    </xdr:from>
    <xdr:to>
      <xdr:col>73</xdr:col>
      <xdr:colOff>91109</xdr:colOff>
      <xdr:row>56</xdr:row>
      <xdr:rowOff>24848</xdr:rowOff>
    </xdr:to>
    <xdr:grpSp>
      <xdr:nvGrpSpPr>
        <xdr:cNvPr id="255" name="Group 813"/>
        <xdr:cNvGrpSpPr>
          <a:grpSpLocks/>
        </xdr:cNvGrpSpPr>
      </xdr:nvGrpSpPr>
      <xdr:grpSpPr bwMode="auto">
        <a:xfrm>
          <a:off x="1662734" y="7646091"/>
          <a:ext cx="13868400" cy="3246782"/>
          <a:chOff x="190" y="1243"/>
          <a:chExt cx="1540" cy="346"/>
        </a:xfrm>
      </xdr:grpSpPr>
      <xdr:sp macro="" textlink="" fLocksText="0">
        <xdr:nvSpPr>
          <xdr:cNvPr id="256" name="Text Box 491"/>
          <xdr:cNvSpPr txBox="1">
            <a:spLocks noChangeArrowheads="1"/>
          </xdr:cNvSpPr>
        </xdr:nvSpPr>
        <xdr:spPr bwMode="auto">
          <a:xfrm>
            <a:off x="1358" y="1384"/>
            <a:ext cx="72"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リアクトル</a:t>
            </a:r>
          </a:p>
        </xdr:txBody>
      </xdr:sp>
      <xdr:sp macro="" textlink="">
        <xdr:nvSpPr>
          <xdr:cNvPr id="257" name="Line 540"/>
          <xdr:cNvSpPr>
            <a:spLocks noChangeShapeType="1"/>
          </xdr:cNvSpPr>
        </xdr:nvSpPr>
        <xdr:spPr bwMode="auto">
          <a:xfrm>
            <a:off x="1351" y="1344"/>
            <a:ext cx="362" cy="0"/>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58" name="Rectangle 557"/>
          <xdr:cNvSpPr>
            <a:spLocks noChangeArrowheads="1"/>
          </xdr:cNvSpPr>
        </xdr:nvSpPr>
        <xdr:spPr bwMode="auto">
          <a:xfrm>
            <a:off x="1351" y="1288"/>
            <a:ext cx="363" cy="170"/>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259" name="Text Box 569"/>
          <xdr:cNvSpPr txBox="1">
            <a:spLocks noChangeArrowheads="1"/>
          </xdr:cNvSpPr>
        </xdr:nvSpPr>
        <xdr:spPr bwMode="auto">
          <a:xfrm>
            <a:off x="1358" y="1267"/>
            <a:ext cx="356" cy="2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始動方式による電動機の始動電流・始動トルク</a:t>
            </a:r>
          </a:p>
        </xdr:txBody>
      </xdr:sp>
      <xdr:sp macro="" textlink="" fLocksText="0">
        <xdr:nvSpPr>
          <xdr:cNvPr id="260" name="Text Box 572"/>
          <xdr:cNvSpPr txBox="1">
            <a:spLocks noChangeArrowheads="1"/>
          </xdr:cNvSpPr>
        </xdr:nvSpPr>
        <xdr:spPr bwMode="auto">
          <a:xfrm>
            <a:off x="1519" y="1293"/>
            <a:ext cx="87" cy="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明朝"/>
                <a:ea typeface="ＭＳ Ｐ明朝"/>
              </a:rPr>
              <a:t>始動トルク</a:t>
            </a:r>
          </a:p>
          <a:p>
            <a:pPr algn="l" rtl="0">
              <a:lnSpc>
                <a:spcPts val="1100"/>
              </a:lnSpc>
              <a:defRPr sz="1000"/>
            </a:pPr>
            <a:endParaRPr lang="ja-JP" altLang="en-US" sz="1000" b="0" i="0" u="none" strike="noStrike" baseline="0">
              <a:solidFill>
                <a:srgbClr val="000000"/>
              </a:solidFill>
              <a:latin typeface="ＭＳ Ｐ明朝"/>
              <a:ea typeface="ＭＳ Ｐ明朝"/>
            </a:endParaRPr>
          </a:p>
        </xdr:txBody>
      </xdr:sp>
      <xdr:sp macro="" textlink="" fLocksText="0">
        <xdr:nvSpPr>
          <xdr:cNvPr id="261" name="Text Box 573"/>
          <xdr:cNvSpPr txBox="1">
            <a:spLocks noChangeArrowheads="1"/>
          </xdr:cNvSpPr>
        </xdr:nvSpPr>
        <xdr:spPr bwMode="auto">
          <a:xfrm>
            <a:off x="1509" y="1424"/>
            <a:ext cx="94"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a:t>
            </a:r>
            <a:r>
              <a:rPr lang="ja-JP" altLang="en-US" sz="1000" b="1" i="0" u="none" strike="noStrike" baseline="0">
                <a:solidFill>
                  <a:srgbClr val="000000"/>
                </a:solidFill>
                <a:latin typeface="ＭＳ Ｐゴシック"/>
                <a:ea typeface="ＭＳ Ｐゴシック"/>
              </a:rPr>
              <a:t>ａ</a:t>
            </a:r>
            <a:r>
              <a:rPr lang="ja-JP" altLang="en-US" sz="1000" b="0" i="0" u="none" strike="noStrike" baseline="0">
                <a:solidFill>
                  <a:srgbClr val="000000"/>
                </a:solidFill>
                <a:latin typeface="ＭＳ Ｐ明朝"/>
                <a:ea typeface="ＭＳ Ｐ明朝"/>
              </a:rPr>
              <a:t>/100）</a:t>
            </a:r>
            <a:r>
              <a:rPr lang="ja-JP" altLang="en-US" sz="1000" b="0" i="0" u="none" strike="noStrike" baseline="30000">
                <a:solidFill>
                  <a:srgbClr val="000000"/>
                </a:solidFill>
                <a:latin typeface="ＭＳ Ｐゴシック"/>
                <a:ea typeface="ＭＳ Ｐゴシック"/>
              </a:rPr>
              <a:t>3 </a:t>
            </a:r>
            <a:r>
              <a:rPr lang="ja-JP" altLang="en-US" sz="1100" b="1" i="0" u="none" strike="noStrike" baseline="0">
                <a:solidFill>
                  <a:srgbClr val="000000"/>
                </a:solidFill>
                <a:latin typeface="ＭＳ Ｐゴシック"/>
                <a:ea typeface="ＭＳ Ｐゴシック"/>
              </a:rPr>
              <a:t>Ｔ</a:t>
            </a:r>
            <a:r>
              <a:rPr lang="ja-JP" altLang="en-US" sz="700" b="0" i="0" u="none" strike="noStrike" baseline="0">
                <a:solidFill>
                  <a:srgbClr val="000000"/>
                </a:solidFill>
                <a:latin typeface="ＭＳ Ｐゴシック"/>
                <a:ea typeface="ＭＳ Ｐゴシック"/>
              </a:rPr>
              <a:t>Ｓ</a:t>
            </a:r>
          </a:p>
        </xdr:txBody>
      </xdr:sp>
      <xdr:sp macro="" textlink="">
        <xdr:nvSpPr>
          <xdr:cNvPr id="262" name="Line 574"/>
          <xdr:cNvSpPr>
            <a:spLocks noChangeShapeType="1"/>
          </xdr:cNvSpPr>
        </xdr:nvSpPr>
        <xdr:spPr bwMode="auto">
          <a:xfrm>
            <a:off x="1351" y="1416"/>
            <a:ext cx="364" cy="0"/>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63" name="Line 575"/>
          <xdr:cNvSpPr>
            <a:spLocks noChangeShapeType="1"/>
          </xdr:cNvSpPr>
        </xdr:nvSpPr>
        <xdr:spPr bwMode="auto">
          <a:xfrm>
            <a:off x="1351" y="1315"/>
            <a:ext cx="362" cy="0"/>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264" name="Text Box 576"/>
          <xdr:cNvSpPr txBox="1">
            <a:spLocks noChangeArrowheads="1"/>
          </xdr:cNvSpPr>
        </xdr:nvSpPr>
        <xdr:spPr bwMode="auto">
          <a:xfrm>
            <a:off x="1351" y="1429"/>
            <a:ext cx="87"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100"/>
              </a:lnSpc>
              <a:defRPr sz="1000"/>
            </a:pPr>
            <a:r>
              <a:rPr lang="ja-JP" altLang="en-US" sz="960" b="0" i="0" u="none" strike="noStrike" baseline="0">
                <a:solidFill>
                  <a:srgbClr val="000000"/>
                </a:solidFill>
                <a:latin typeface="ＭＳ Ｐ明朝"/>
                <a:ea typeface="ＭＳ Ｐ明朝"/>
              </a:rPr>
              <a:t>始動補償器</a:t>
            </a:r>
          </a:p>
          <a:p>
            <a:pPr algn="l" rtl="0">
              <a:lnSpc>
                <a:spcPts val="1100"/>
              </a:lnSpc>
              <a:defRPr sz="1000"/>
            </a:pPr>
            <a:endParaRPr lang="ja-JP" altLang="en-US" sz="960" b="0" i="0" u="none" strike="noStrike" baseline="0">
              <a:solidFill>
                <a:srgbClr val="000000"/>
              </a:solidFill>
              <a:latin typeface="ＭＳ Ｐ明朝"/>
              <a:ea typeface="ＭＳ Ｐ明朝"/>
            </a:endParaRPr>
          </a:p>
        </xdr:txBody>
      </xdr:sp>
      <xdr:sp macro="" textlink="" fLocksText="0">
        <xdr:nvSpPr>
          <xdr:cNvPr id="265" name="Text Box 577"/>
          <xdr:cNvSpPr txBox="1">
            <a:spLocks noChangeArrowheads="1"/>
          </xdr:cNvSpPr>
        </xdr:nvSpPr>
        <xdr:spPr bwMode="auto">
          <a:xfrm>
            <a:off x="1617" y="1293"/>
            <a:ext cx="94"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備　　　　考</a:t>
            </a:r>
          </a:p>
        </xdr:txBody>
      </xdr:sp>
      <xdr:sp macro="" textlink="" fLocksText="0">
        <xdr:nvSpPr>
          <xdr:cNvPr id="266" name="Text Box 578"/>
          <xdr:cNvSpPr txBox="1">
            <a:spLocks noChangeArrowheads="1"/>
          </xdr:cNvSpPr>
        </xdr:nvSpPr>
        <xdr:spPr bwMode="auto">
          <a:xfrm>
            <a:off x="1437" y="1292"/>
            <a:ext cx="79" cy="1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始動電流</a:t>
            </a:r>
          </a:p>
        </xdr:txBody>
      </xdr:sp>
      <xdr:sp macro="" textlink="" fLocksText="0">
        <xdr:nvSpPr>
          <xdr:cNvPr id="267" name="Text Box 579"/>
          <xdr:cNvSpPr txBox="1">
            <a:spLocks noChangeArrowheads="1"/>
          </xdr:cNvSpPr>
        </xdr:nvSpPr>
        <xdr:spPr bwMode="auto">
          <a:xfrm>
            <a:off x="1357" y="1349"/>
            <a:ext cx="72"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ｽﾀ-・ﾃﾞﾙﾀ</a:t>
            </a:r>
          </a:p>
        </xdr:txBody>
      </xdr:sp>
      <xdr:sp macro="" textlink="">
        <xdr:nvSpPr>
          <xdr:cNvPr id="268" name="Line 580"/>
          <xdr:cNvSpPr>
            <a:spLocks noChangeShapeType="1"/>
          </xdr:cNvSpPr>
        </xdr:nvSpPr>
        <xdr:spPr bwMode="auto">
          <a:xfrm flipV="1">
            <a:off x="1599" y="1287"/>
            <a:ext cx="0" cy="171"/>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269" name="Text Box 581"/>
          <xdr:cNvSpPr txBox="1">
            <a:spLocks noChangeArrowheads="1"/>
          </xdr:cNvSpPr>
        </xdr:nvSpPr>
        <xdr:spPr bwMode="auto">
          <a:xfrm>
            <a:off x="1360" y="1319"/>
            <a:ext cx="79"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全 電 圧</a:t>
            </a:r>
          </a:p>
        </xdr:txBody>
      </xdr:sp>
      <xdr:sp macro="" textlink="" fLocksText="0">
        <xdr:nvSpPr>
          <xdr:cNvPr id="270" name="Text Box 582"/>
          <xdr:cNvSpPr txBox="1">
            <a:spLocks noChangeArrowheads="1"/>
          </xdr:cNvSpPr>
        </xdr:nvSpPr>
        <xdr:spPr bwMode="auto">
          <a:xfrm>
            <a:off x="1529" y="1319"/>
            <a:ext cx="29"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Ｔ</a:t>
            </a:r>
            <a:r>
              <a:rPr lang="ja-JP" altLang="en-US" sz="700" b="0" i="0" u="none" strike="noStrike" baseline="0">
                <a:solidFill>
                  <a:srgbClr val="000000"/>
                </a:solidFill>
                <a:latin typeface="ＭＳ Ｐゴシック"/>
                <a:ea typeface="ＭＳ Ｐゴシック"/>
              </a:rPr>
              <a:t>Ｓ</a:t>
            </a:r>
          </a:p>
        </xdr:txBody>
      </xdr:sp>
      <xdr:sp macro="" textlink="" fLocksText="0">
        <xdr:nvSpPr>
          <xdr:cNvPr id="271" name="Text Box 583"/>
          <xdr:cNvSpPr txBox="1">
            <a:spLocks noChangeArrowheads="1"/>
          </xdr:cNvSpPr>
        </xdr:nvSpPr>
        <xdr:spPr bwMode="auto">
          <a:xfrm>
            <a:off x="1514" y="1348"/>
            <a:ext cx="54"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Ｔ</a:t>
            </a:r>
            <a:r>
              <a:rPr lang="ja-JP" altLang="en-US" sz="700" b="0" i="0" u="none" strike="noStrike" baseline="0">
                <a:solidFill>
                  <a:srgbClr val="000000"/>
                </a:solidFill>
                <a:latin typeface="ＭＳ Ｐゴシック"/>
                <a:ea typeface="ＭＳ Ｐゴシック"/>
              </a:rPr>
              <a:t>Ｓ</a:t>
            </a:r>
            <a:r>
              <a:rPr lang="ja-JP" altLang="en-US" sz="1000" b="0" i="0" u="none" strike="noStrike" baseline="0">
                <a:solidFill>
                  <a:srgbClr val="000000"/>
                </a:solidFill>
                <a:latin typeface="ＭＳ Ｐ明朝"/>
                <a:ea typeface="ＭＳ Ｐ明朝"/>
              </a:rPr>
              <a:t>／</a:t>
            </a:r>
            <a:r>
              <a:rPr lang="ja-JP" altLang="en-US" sz="1000" b="1" i="0" u="none" strike="noStrike" baseline="0">
                <a:solidFill>
                  <a:srgbClr val="000000"/>
                </a:solidFill>
                <a:latin typeface="ＭＳ Ｐゴシック"/>
                <a:ea typeface="ＭＳ Ｐゴシック"/>
              </a:rPr>
              <a:t>３</a:t>
            </a:r>
          </a:p>
        </xdr:txBody>
      </xdr:sp>
      <xdr:sp macro="" textlink="" fLocksText="0">
        <xdr:nvSpPr>
          <xdr:cNvPr id="272" name="Text Box 584"/>
          <xdr:cNvSpPr txBox="1">
            <a:spLocks noChangeArrowheads="1"/>
          </xdr:cNvSpPr>
        </xdr:nvSpPr>
        <xdr:spPr bwMode="auto">
          <a:xfrm>
            <a:off x="1604" y="1419"/>
            <a:ext cx="126" cy="4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100"/>
              </a:lnSpc>
              <a:defRPr sz="1000"/>
            </a:pPr>
            <a:r>
              <a:rPr lang="ja-JP" altLang="en-US" sz="1000" b="1" i="0" u="none" strike="noStrike" baseline="0">
                <a:solidFill>
                  <a:srgbClr val="000000"/>
                </a:solidFill>
                <a:latin typeface="ＭＳ Ｐゴシック"/>
                <a:ea typeface="ＭＳ Ｐゴシック"/>
              </a:rPr>
              <a:t>ａ</a:t>
            </a:r>
            <a:r>
              <a:rPr lang="ja-JP" altLang="en-US" sz="1000" b="0" i="0" u="none" strike="noStrike" baseline="0">
                <a:solidFill>
                  <a:srgbClr val="000000"/>
                </a:solidFill>
                <a:latin typeface="ＭＳ Ｐ明朝"/>
                <a:ea typeface="ＭＳ Ｐ明朝"/>
              </a:rPr>
              <a:t>：始動補償器　　</a:t>
            </a:r>
          </a:p>
          <a:p>
            <a:pPr algn="l" rtl="0">
              <a:lnSpc>
                <a:spcPts val="1100"/>
              </a:lnSpc>
              <a:defRPr sz="1000"/>
            </a:pPr>
            <a:r>
              <a:rPr lang="ja-JP" altLang="en-US" sz="1000" b="0" i="0" u="none" strike="noStrike" baseline="0">
                <a:solidFill>
                  <a:srgbClr val="000000"/>
                </a:solidFill>
                <a:latin typeface="ＭＳ Ｐ明朝"/>
                <a:ea typeface="ＭＳ Ｐ明朝"/>
              </a:rPr>
              <a:t>　  ﾀｯﾌﾟ電圧[％]</a:t>
            </a:r>
          </a:p>
        </xdr:txBody>
      </xdr:sp>
      <xdr:sp macro="" textlink="">
        <xdr:nvSpPr>
          <xdr:cNvPr id="273" name="Line 585"/>
          <xdr:cNvSpPr>
            <a:spLocks noChangeShapeType="1"/>
          </xdr:cNvSpPr>
        </xdr:nvSpPr>
        <xdr:spPr bwMode="auto">
          <a:xfrm flipV="1">
            <a:off x="1425" y="1287"/>
            <a:ext cx="0" cy="171"/>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274" name="Text Box 586"/>
          <xdr:cNvSpPr txBox="1">
            <a:spLocks noChangeArrowheads="1"/>
          </xdr:cNvSpPr>
        </xdr:nvSpPr>
        <xdr:spPr bwMode="auto">
          <a:xfrm>
            <a:off x="1453" y="1319"/>
            <a:ext cx="29"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Ｉ</a:t>
            </a:r>
            <a:r>
              <a:rPr lang="ja-JP" altLang="en-US" sz="700" b="0" i="0" u="none" strike="noStrike" baseline="0">
                <a:solidFill>
                  <a:srgbClr val="000000"/>
                </a:solidFill>
                <a:latin typeface="ＭＳ Ｐゴシック"/>
                <a:ea typeface="ＭＳ Ｐゴシック"/>
              </a:rPr>
              <a:t>Ｓ</a:t>
            </a:r>
          </a:p>
        </xdr:txBody>
      </xdr:sp>
      <xdr:sp macro="" textlink="" fLocksText="0">
        <xdr:nvSpPr>
          <xdr:cNvPr id="275" name="Text Box 587"/>
          <xdr:cNvSpPr txBox="1">
            <a:spLocks noChangeArrowheads="1"/>
          </xdr:cNvSpPr>
        </xdr:nvSpPr>
        <xdr:spPr bwMode="auto">
          <a:xfrm>
            <a:off x="1436" y="1348"/>
            <a:ext cx="54" cy="2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Ｉ</a:t>
            </a:r>
            <a:r>
              <a:rPr lang="ja-JP" altLang="en-US" sz="700" b="0" i="0" u="none" strike="noStrike" baseline="0">
                <a:solidFill>
                  <a:srgbClr val="000000"/>
                </a:solidFill>
                <a:latin typeface="ＭＳ Ｐゴシック"/>
                <a:ea typeface="ＭＳ Ｐゴシック"/>
              </a:rPr>
              <a:t>Ｓ</a:t>
            </a:r>
            <a:r>
              <a:rPr lang="ja-JP" altLang="en-US" sz="1000" b="0" i="0" u="none" strike="noStrike" baseline="0">
                <a:solidFill>
                  <a:srgbClr val="000000"/>
                </a:solidFill>
                <a:latin typeface="ＭＳ Ｐ明朝"/>
                <a:ea typeface="ＭＳ Ｐ明朝"/>
              </a:rPr>
              <a:t>／</a:t>
            </a:r>
            <a:r>
              <a:rPr lang="ja-JP" altLang="en-US" sz="1000" b="1" i="0" u="none" strike="noStrike" baseline="0">
                <a:solidFill>
                  <a:srgbClr val="000000"/>
                </a:solidFill>
                <a:latin typeface="ＭＳ Ｐゴシック"/>
                <a:ea typeface="ＭＳ Ｐゴシック"/>
              </a:rPr>
              <a:t>３</a:t>
            </a:r>
          </a:p>
        </xdr:txBody>
      </xdr:sp>
      <xdr:sp macro="" textlink="" fLocksText="0">
        <xdr:nvSpPr>
          <xdr:cNvPr id="276" name="Text Box 588"/>
          <xdr:cNvSpPr txBox="1">
            <a:spLocks noChangeArrowheads="1"/>
          </xdr:cNvSpPr>
        </xdr:nvSpPr>
        <xdr:spPr bwMode="auto">
          <a:xfrm>
            <a:off x="1426" y="1383"/>
            <a:ext cx="83" cy="2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a:t>
            </a:r>
            <a:r>
              <a:rPr lang="ja-JP" altLang="en-US" sz="1000" b="1" i="0" u="none" strike="noStrike" baseline="0">
                <a:solidFill>
                  <a:srgbClr val="000000"/>
                </a:solidFill>
                <a:latin typeface="ＭＳ Ｐゴシック"/>
                <a:ea typeface="ＭＳ Ｐゴシック"/>
              </a:rPr>
              <a:t>ａ</a:t>
            </a:r>
            <a:r>
              <a:rPr lang="ja-JP" altLang="en-US" sz="1000" b="0" i="0" u="none" strike="noStrike" baseline="0">
                <a:solidFill>
                  <a:srgbClr val="000000"/>
                </a:solidFill>
                <a:latin typeface="ＭＳ Ｐ明朝"/>
                <a:ea typeface="ＭＳ Ｐ明朝"/>
              </a:rPr>
              <a:t>/100）</a:t>
            </a:r>
            <a:r>
              <a:rPr lang="ja-JP" altLang="en-US" sz="1000" b="0" i="0" u="none" strike="noStrike" baseline="3000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Ｉ</a:t>
            </a:r>
            <a:r>
              <a:rPr lang="ja-JP" altLang="en-US" sz="700" b="0" i="0" u="none" strike="noStrike" baseline="0">
                <a:solidFill>
                  <a:srgbClr val="000000"/>
                </a:solidFill>
                <a:latin typeface="ＭＳ Ｐゴシック"/>
                <a:ea typeface="ＭＳ Ｐゴシック"/>
              </a:rPr>
              <a:t>Ｓ</a:t>
            </a:r>
          </a:p>
        </xdr:txBody>
      </xdr:sp>
      <xdr:sp macro="" textlink="" fLocksText="0">
        <xdr:nvSpPr>
          <xdr:cNvPr id="277" name="Text Box 589"/>
          <xdr:cNvSpPr txBox="1">
            <a:spLocks noChangeArrowheads="1"/>
          </xdr:cNvSpPr>
        </xdr:nvSpPr>
        <xdr:spPr bwMode="auto">
          <a:xfrm>
            <a:off x="1426" y="1426"/>
            <a:ext cx="94"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a:t>
            </a:r>
            <a:r>
              <a:rPr lang="ja-JP" altLang="en-US" sz="1000" b="1" i="0" u="none" strike="noStrike" baseline="0">
                <a:solidFill>
                  <a:srgbClr val="000000"/>
                </a:solidFill>
                <a:latin typeface="ＭＳ Ｐゴシック"/>
                <a:ea typeface="ＭＳ Ｐゴシック"/>
              </a:rPr>
              <a:t>ａ</a:t>
            </a:r>
            <a:r>
              <a:rPr lang="ja-JP" altLang="en-US" sz="1000" b="0" i="0" u="none" strike="noStrike" baseline="0">
                <a:solidFill>
                  <a:srgbClr val="000000"/>
                </a:solidFill>
                <a:latin typeface="ＭＳ Ｐ明朝"/>
                <a:ea typeface="ＭＳ Ｐ明朝"/>
              </a:rPr>
              <a:t>/100）</a:t>
            </a:r>
            <a:r>
              <a:rPr lang="ja-JP" altLang="en-US" sz="1000" b="0" i="0" u="none" strike="noStrike" baseline="30000">
                <a:solidFill>
                  <a:srgbClr val="000000"/>
                </a:solidFill>
                <a:latin typeface="ＭＳ Ｐゴシック"/>
                <a:ea typeface="ＭＳ Ｐゴシック"/>
              </a:rPr>
              <a:t>2 </a:t>
            </a:r>
            <a:r>
              <a:rPr lang="ja-JP" altLang="en-US" sz="1100" b="1" i="0" u="none" strike="noStrike" baseline="0">
                <a:solidFill>
                  <a:srgbClr val="000000"/>
                </a:solidFill>
                <a:latin typeface="ＭＳ Ｐゴシック"/>
                <a:ea typeface="ＭＳ Ｐゴシック"/>
              </a:rPr>
              <a:t>Ｉ</a:t>
            </a:r>
            <a:r>
              <a:rPr lang="ja-JP" altLang="en-US" sz="700" b="0" i="0" u="none" strike="noStrike" baseline="0">
                <a:solidFill>
                  <a:srgbClr val="000000"/>
                </a:solidFill>
                <a:latin typeface="ＭＳ Ｐゴシック"/>
                <a:ea typeface="ＭＳ Ｐゴシック"/>
              </a:rPr>
              <a:t>Ｓ</a:t>
            </a:r>
          </a:p>
        </xdr:txBody>
      </xdr:sp>
      <xdr:sp macro="" textlink="">
        <xdr:nvSpPr>
          <xdr:cNvPr id="278" name="Line 590"/>
          <xdr:cNvSpPr>
            <a:spLocks noChangeShapeType="1"/>
          </xdr:cNvSpPr>
        </xdr:nvSpPr>
        <xdr:spPr bwMode="auto">
          <a:xfrm>
            <a:off x="1351" y="1373"/>
            <a:ext cx="363" cy="0"/>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79" name="Line 591"/>
          <xdr:cNvSpPr>
            <a:spLocks noChangeShapeType="1"/>
          </xdr:cNvSpPr>
        </xdr:nvSpPr>
        <xdr:spPr bwMode="auto">
          <a:xfrm flipV="1">
            <a:off x="1508" y="1287"/>
            <a:ext cx="0" cy="171"/>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280" name="Text Box 592"/>
          <xdr:cNvSpPr txBox="1">
            <a:spLocks noChangeArrowheads="1"/>
          </xdr:cNvSpPr>
        </xdr:nvSpPr>
        <xdr:spPr bwMode="auto">
          <a:xfrm>
            <a:off x="1510" y="1383"/>
            <a:ext cx="94" cy="2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a:t>
            </a:r>
            <a:r>
              <a:rPr lang="ja-JP" altLang="en-US" sz="1000" b="1" i="0" u="none" strike="noStrike" baseline="0">
                <a:solidFill>
                  <a:srgbClr val="000000"/>
                </a:solidFill>
                <a:latin typeface="ＭＳ Ｐゴシック"/>
                <a:ea typeface="ＭＳ Ｐゴシック"/>
              </a:rPr>
              <a:t>ａ</a:t>
            </a:r>
            <a:r>
              <a:rPr lang="ja-JP" altLang="en-US" sz="1000" b="0" i="0" u="none" strike="noStrike" baseline="0">
                <a:solidFill>
                  <a:srgbClr val="000000"/>
                </a:solidFill>
                <a:latin typeface="ＭＳ Ｐ明朝"/>
                <a:ea typeface="ＭＳ Ｐ明朝"/>
              </a:rPr>
              <a:t>/100）</a:t>
            </a:r>
            <a:r>
              <a:rPr lang="ja-JP" altLang="en-US" sz="1000" b="0" i="0" u="none" strike="noStrike" baseline="30000">
                <a:solidFill>
                  <a:srgbClr val="000000"/>
                </a:solidFill>
                <a:latin typeface="ＭＳ Ｐ明朝"/>
                <a:ea typeface="ＭＳ Ｐ明朝"/>
              </a:rPr>
              <a:t>2</a:t>
            </a:r>
            <a:r>
              <a:rPr lang="ja-JP" altLang="en-US" sz="1000" b="0" i="0" u="none" strike="noStrike" baseline="3000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Ｔ</a:t>
            </a:r>
            <a:r>
              <a:rPr lang="ja-JP" altLang="en-US" sz="700" b="0" i="0" u="none" strike="noStrike" baseline="0">
                <a:solidFill>
                  <a:srgbClr val="000000"/>
                </a:solidFill>
                <a:latin typeface="ＭＳ Ｐゴシック"/>
                <a:ea typeface="ＭＳ Ｐゴシック"/>
              </a:rPr>
              <a:t>Ｓ</a:t>
            </a:r>
          </a:p>
        </xdr:txBody>
      </xdr:sp>
      <xdr:sp macro="" textlink="" fLocksText="0">
        <xdr:nvSpPr>
          <xdr:cNvPr id="281" name="Text Box 593"/>
          <xdr:cNvSpPr txBox="1">
            <a:spLocks noChangeArrowheads="1"/>
          </xdr:cNvSpPr>
        </xdr:nvSpPr>
        <xdr:spPr bwMode="auto">
          <a:xfrm>
            <a:off x="1604" y="1377"/>
            <a:ext cx="116" cy="4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100"/>
              </a:lnSpc>
              <a:defRPr sz="1000"/>
            </a:pPr>
            <a:r>
              <a:rPr lang="ja-JP" altLang="en-US" sz="1000" b="1" i="0" u="none" strike="noStrike" baseline="0">
                <a:solidFill>
                  <a:srgbClr val="000000"/>
                </a:solidFill>
                <a:latin typeface="ＭＳ Ｐゴシック"/>
                <a:ea typeface="ＭＳ Ｐゴシック"/>
              </a:rPr>
              <a:t>ａ</a:t>
            </a:r>
            <a:r>
              <a:rPr lang="ja-JP" altLang="en-US" sz="1000" b="0" i="0" u="none" strike="noStrike" baseline="0">
                <a:solidFill>
                  <a:srgbClr val="000000"/>
                </a:solidFill>
                <a:latin typeface="ＭＳ Ｐ明朝"/>
                <a:ea typeface="ＭＳ Ｐ明朝"/>
              </a:rPr>
              <a:t>：電動機端子</a:t>
            </a:r>
          </a:p>
          <a:p>
            <a:pPr algn="l" rtl="0">
              <a:lnSpc>
                <a:spcPts val="1100"/>
              </a:lnSpc>
              <a:defRPr sz="1000"/>
            </a:pPr>
            <a:r>
              <a:rPr lang="ja-JP" altLang="en-US" sz="1000" b="0" i="0" u="none" strike="noStrike" baseline="0">
                <a:solidFill>
                  <a:srgbClr val="000000"/>
                </a:solidFill>
                <a:latin typeface="ＭＳ Ｐ明朝"/>
                <a:ea typeface="ＭＳ Ｐ明朝"/>
              </a:rPr>
              <a:t>　  電圧[％]</a:t>
            </a:r>
          </a:p>
        </xdr:txBody>
      </xdr:sp>
      <xdr:sp macro="" textlink="" fLocksText="0">
        <xdr:nvSpPr>
          <xdr:cNvPr id="282" name="Text Box 594"/>
          <xdr:cNvSpPr txBox="1">
            <a:spLocks noChangeArrowheads="1"/>
          </xdr:cNvSpPr>
        </xdr:nvSpPr>
        <xdr:spPr bwMode="auto">
          <a:xfrm>
            <a:off x="1358" y="1293"/>
            <a:ext cx="76" cy="1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始動方式</a:t>
            </a:r>
          </a:p>
        </xdr:txBody>
      </xdr:sp>
      <xdr:sp macro="" textlink="">
        <xdr:nvSpPr>
          <xdr:cNvPr id="283" name="Line 664"/>
          <xdr:cNvSpPr>
            <a:spLocks noChangeShapeType="1"/>
          </xdr:cNvSpPr>
        </xdr:nvSpPr>
        <xdr:spPr bwMode="auto">
          <a:xfrm>
            <a:off x="552" y="1439"/>
            <a:ext cx="26"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84" name="Line 665"/>
          <xdr:cNvSpPr>
            <a:spLocks noChangeShapeType="1"/>
          </xdr:cNvSpPr>
        </xdr:nvSpPr>
        <xdr:spPr bwMode="auto">
          <a:xfrm>
            <a:off x="721" y="1353"/>
            <a:ext cx="0" cy="74"/>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85" name="Line 666"/>
          <xdr:cNvSpPr>
            <a:spLocks noChangeShapeType="1"/>
          </xdr:cNvSpPr>
        </xdr:nvSpPr>
        <xdr:spPr bwMode="auto">
          <a:xfrm>
            <a:off x="721" y="1452"/>
            <a:ext cx="0" cy="75"/>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86" name="Line 667"/>
          <xdr:cNvSpPr>
            <a:spLocks noChangeShapeType="1"/>
          </xdr:cNvSpPr>
        </xdr:nvSpPr>
        <xdr:spPr bwMode="auto">
          <a:xfrm>
            <a:off x="680" y="1571"/>
            <a:ext cx="69" cy="0"/>
          </a:xfrm>
          <a:prstGeom prst="line">
            <a:avLst/>
          </a:prstGeom>
          <a:noFill/>
          <a:ln w="3175">
            <a:solidFill>
              <a:srgbClr val="000000"/>
            </a:solidFill>
            <a:round/>
            <a:headEnd type="stealth" w="sm" len="med"/>
            <a:tailEnd type="stealth" w="sm"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87" name="Line 668"/>
          <xdr:cNvSpPr>
            <a:spLocks noChangeShapeType="1"/>
          </xdr:cNvSpPr>
        </xdr:nvSpPr>
        <xdr:spPr bwMode="auto">
          <a:xfrm flipV="1">
            <a:off x="223" y="1450"/>
            <a:ext cx="0" cy="77"/>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88" name="Oval 669"/>
          <xdr:cNvSpPr>
            <a:spLocks noChangeArrowheads="1"/>
          </xdr:cNvSpPr>
        </xdr:nvSpPr>
        <xdr:spPr bwMode="auto">
          <a:xfrm>
            <a:off x="208" y="1417"/>
            <a:ext cx="32" cy="33"/>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89" name="Line 670"/>
          <xdr:cNvSpPr>
            <a:spLocks noChangeShapeType="1"/>
          </xdr:cNvSpPr>
        </xdr:nvSpPr>
        <xdr:spPr bwMode="auto">
          <a:xfrm flipV="1">
            <a:off x="475" y="1353"/>
            <a:ext cx="147"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90" name="Line 671"/>
          <xdr:cNvSpPr>
            <a:spLocks noChangeShapeType="1"/>
          </xdr:cNvSpPr>
        </xdr:nvSpPr>
        <xdr:spPr bwMode="auto">
          <a:xfrm>
            <a:off x="225" y="1353"/>
            <a:ext cx="45"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91" name="Text Box 672"/>
          <xdr:cNvSpPr txBox="1">
            <a:spLocks noChangeArrowheads="1"/>
          </xdr:cNvSpPr>
        </xdr:nvSpPr>
        <xdr:spPr bwMode="auto">
          <a:xfrm>
            <a:off x="493" y="1415"/>
            <a:ext cx="49" cy="42"/>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36576" bIns="18288" anchor="ctr" upright="1"/>
          <a:lstStyle/>
          <a:p>
            <a:pPr algn="ctr" rtl="0">
              <a:lnSpc>
                <a:spcPts val="1300"/>
              </a:lnSpc>
              <a:defRPr sz="1000"/>
            </a:pPr>
            <a:r>
              <a:rPr lang="ja-JP" altLang="en-US" sz="1200" b="1" i="0" u="none" strike="noStrike" baseline="0">
                <a:solidFill>
                  <a:srgbClr val="000000"/>
                </a:solidFill>
                <a:latin typeface="ＭＳ ゴシック"/>
                <a:ea typeface="ＭＳ ゴシック"/>
              </a:rPr>
              <a:t>BaseLoad</a:t>
            </a:r>
          </a:p>
        </xdr:txBody>
      </xdr:sp>
      <xdr:sp macro="" textlink="">
        <xdr:nvSpPr>
          <xdr:cNvPr id="292" name="Line 673"/>
          <xdr:cNvSpPr>
            <a:spLocks noChangeShapeType="1"/>
          </xdr:cNvSpPr>
        </xdr:nvSpPr>
        <xdr:spPr bwMode="auto">
          <a:xfrm>
            <a:off x="224" y="1353"/>
            <a:ext cx="0" cy="64"/>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93" name="Line 674"/>
          <xdr:cNvSpPr>
            <a:spLocks noChangeShapeType="1"/>
          </xdr:cNvSpPr>
        </xdr:nvSpPr>
        <xdr:spPr bwMode="auto">
          <a:xfrm>
            <a:off x="517" y="1353"/>
            <a:ext cx="0" cy="62"/>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94" name="Line 675"/>
          <xdr:cNvSpPr>
            <a:spLocks noChangeShapeType="1"/>
          </xdr:cNvSpPr>
        </xdr:nvSpPr>
        <xdr:spPr bwMode="auto">
          <a:xfrm>
            <a:off x="306" y="1353"/>
            <a:ext cx="115"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95" name="Line 676"/>
          <xdr:cNvSpPr>
            <a:spLocks noChangeShapeType="1"/>
          </xdr:cNvSpPr>
        </xdr:nvSpPr>
        <xdr:spPr bwMode="auto">
          <a:xfrm>
            <a:off x="581" y="1435"/>
            <a:ext cx="39"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96" name="Text Box 677"/>
          <xdr:cNvSpPr txBox="1">
            <a:spLocks noChangeArrowheads="1"/>
          </xdr:cNvSpPr>
        </xdr:nvSpPr>
        <xdr:spPr bwMode="auto">
          <a:xfrm>
            <a:off x="271" y="1342"/>
            <a:ext cx="34" cy="23"/>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ゴシック"/>
                <a:ea typeface="ＭＳ Ｐゴシック"/>
              </a:rPr>
              <a:t>ＴＲ</a:t>
            </a:r>
          </a:p>
        </xdr:txBody>
      </xdr:sp>
      <xdr:sp macro="" textlink="">
        <xdr:nvSpPr>
          <xdr:cNvPr id="297" name="Text Box 678"/>
          <xdr:cNvSpPr txBox="1">
            <a:spLocks noChangeArrowheads="1"/>
          </xdr:cNvSpPr>
        </xdr:nvSpPr>
        <xdr:spPr bwMode="auto">
          <a:xfrm>
            <a:off x="622" y="1342"/>
            <a:ext cx="53" cy="23"/>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ゴシック"/>
                <a:ea typeface="ＭＳ ゴシック"/>
              </a:rPr>
              <a:t>Cable</a:t>
            </a:r>
          </a:p>
        </xdr:txBody>
      </xdr:sp>
      <xdr:sp macro="" textlink="">
        <xdr:nvSpPr>
          <xdr:cNvPr id="298" name="Line 679"/>
          <xdr:cNvSpPr>
            <a:spLocks noChangeShapeType="1"/>
          </xdr:cNvSpPr>
        </xdr:nvSpPr>
        <xdr:spPr bwMode="auto">
          <a:xfrm>
            <a:off x="335" y="1439"/>
            <a:ext cx="26"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299" name="Line 680"/>
          <xdr:cNvSpPr>
            <a:spLocks noChangeShapeType="1"/>
          </xdr:cNvSpPr>
        </xdr:nvSpPr>
        <xdr:spPr bwMode="auto">
          <a:xfrm>
            <a:off x="335" y="1430"/>
            <a:ext cx="26"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00" name="Line 681"/>
          <xdr:cNvSpPr>
            <a:spLocks noChangeShapeType="1"/>
          </xdr:cNvSpPr>
        </xdr:nvSpPr>
        <xdr:spPr bwMode="auto">
          <a:xfrm>
            <a:off x="291" y="1435"/>
            <a:ext cx="39"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01" name="Line 682"/>
          <xdr:cNvSpPr>
            <a:spLocks noChangeShapeType="1"/>
          </xdr:cNvSpPr>
        </xdr:nvSpPr>
        <xdr:spPr bwMode="auto">
          <a:xfrm>
            <a:off x="348" y="1353"/>
            <a:ext cx="0" cy="77"/>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02" name="Line 683"/>
          <xdr:cNvSpPr>
            <a:spLocks noChangeShapeType="1"/>
          </xdr:cNvSpPr>
        </xdr:nvSpPr>
        <xdr:spPr bwMode="auto">
          <a:xfrm>
            <a:off x="215" y="1538"/>
            <a:ext cx="0" cy="45"/>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03" name="Line 684"/>
          <xdr:cNvSpPr>
            <a:spLocks noChangeShapeType="1"/>
          </xdr:cNvSpPr>
        </xdr:nvSpPr>
        <xdr:spPr bwMode="auto">
          <a:xfrm>
            <a:off x="348" y="1440"/>
            <a:ext cx="0" cy="87"/>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04" name="Line 685"/>
          <xdr:cNvSpPr>
            <a:spLocks noChangeShapeType="1"/>
          </xdr:cNvSpPr>
        </xdr:nvSpPr>
        <xdr:spPr bwMode="auto">
          <a:xfrm flipV="1">
            <a:off x="223" y="1527"/>
            <a:ext cx="498"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05" name="Line 686"/>
          <xdr:cNvSpPr>
            <a:spLocks noChangeShapeType="1"/>
          </xdr:cNvSpPr>
        </xdr:nvSpPr>
        <xdr:spPr bwMode="auto">
          <a:xfrm>
            <a:off x="215" y="1571"/>
            <a:ext cx="167" cy="0"/>
          </a:xfrm>
          <a:prstGeom prst="line">
            <a:avLst/>
          </a:prstGeom>
          <a:noFill/>
          <a:ln w="3175">
            <a:solidFill>
              <a:srgbClr val="000000"/>
            </a:solidFill>
            <a:round/>
            <a:headEnd type="stealth" w="sm" len="med"/>
            <a:tailEnd type="stealth" w="sm"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06" name="Line 687"/>
          <xdr:cNvSpPr>
            <a:spLocks noChangeShapeType="1"/>
          </xdr:cNvSpPr>
        </xdr:nvSpPr>
        <xdr:spPr bwMode="auto">
          <a:xfrm>
            <a:off x="383" y="1540"/>
            <a:ext cx="0" cy="45"/>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07" name="Line 688"/>
          <xdr:cNvSpPr>
            <a:spLocks noChangeShapeType="1"/>
          </xdr:cNvSpPr>
        </xdr:nvSpPr>
        <xdr:spPr bwMode="auto">
          <a:xfrm>
            <a:off x="383" y="1571"/>
            <a:ext cx="106" cy="0"/>
          </a:xfrm>
          <a:prstGeom prst="line">
            <a:avLst/>
          </a:prstGeom>
          <a:noFill/>
          <a:ln w="3175">
            <a:solidFill>
              <a:srgbClr val="000000"/>
            </a:solidFill>
            <a:round/>
            <a:headEnd type="stealth" w="sm" len="med"/>
            <a:tailEnd type="stealth" w="sm"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08" name="Line 689"/>
          <xdr:cNvSpPr>
            <a:spLocks noChangeShapeType="1"/>
          </xdr:cNvSpPr>
        </xdr:nvSpPr>
        <xdr:spPr bwMode="auto">
          <a:xfrm>
            <a:off x="488" y="1540"/>
            <a:ext cx="0" cy="45"/>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09" name="Text Box 690"/>
          <xdr:cNvSpPr txBox="1">
            <a:spLocks noChangeArrowheads="1"/>
          </xdr:cNvSpPr>
        </xdr:nvSpPr>
        <xdr:spPr bwMode="auto">
          <a:xfrm>
            <a:off x="715" y="1347"/>
            <a:ext cx="16" cy="14"/>
          </a:xfrm>
          <a:prstGeom prst="rect">
            <a:avLst/>
          </a:pr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500" b="1" i="0" u="none" strike="noStrike" baseline="0">
                <a:solidFill>
                  <a:srgbClr val="000000"/>
                </a:solidFill>
                <a:latin typeface="ＭＳ Ｐゴシック"/>
                <a:ea typeface="ＭＳ Ｐゴシック"/>
              </a:rPr>
              <a:t>●</a:t>
            </a:r>
          </a:p>
        </xdr:txBody>
      </xdr:sp>
      <xdr:sp macro="" textlink="">
        <xdr:nvSpPr>
          <xdr:cNvPr id="310" name="Text Box 691"/>
          <xdr:cNvSpPr txBox="1">
            <a:spLocks noChangeArrowheads="1"/>
          </xdr:cNvSpPr>
        </xdr:nvSpPr>
        <xdr:spPr bwMode="auto">
          <a:xfrm>
            <a:off x="343" y="1347"/>
            <a:ext cx="14" cy="13"/>
          </a:xfrm>
          <a:prstGeom prst="rect">
            <a:avLst/>
          </a:pr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500" b="1" i="0" u="none" strike="noStrike" baseline="0">
                <a:solidFill>
                  <a:srgbClr val="000000"/>
                </a:solidFill>
                <a:latin typeface="ＭＳ Ｐゴシック"/>
                <a:ea typeface="ＭＳ Ｐゴシック"/>
              </a:rPr>
              <a:t>●</a:t>
            </a:r>
          </a:p>
        </xdr:txBody>
      </xdr:sp>
      <xdr:sp macro="" textlink="">
        <xdr:nvSpPr>
          <xdr:cNvPr id="311" name="Line 692"/>
          <xdr:cNvSpPr>
            <a:spLocks noChangeShapeType="1"/>
          </xdr:cNvSpPr>
        </xdr:nvSpPr>
        <xdr:spPr bwMode="auto">
          <a:xfrm>
            <a:off x="676" y="1353"/>
            <a:ext cx="45"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12" name="Freeform 693"/>
          <xdr:cNvSpPr>
            <a:spLocks/>
          </xdr:cNvSpPr>
        </xdr:nvSpPr>
        <xdr:spPr bwMode="auto">
          <a:xfrm>
            <a:off x="213" y="1427"/>
            <a:ext cx="23" cy="12"/>
          </a:xfrm>
          <a:custGeom>
            <a:avLst/>
            <a:gdLst>
              <a:gd name="T0" fmla="*/ 0 w 25"/>
              <a:gd name="T1" fmla="*/ 8 h 12"/>
              <a:gd name="T2" fmla="*/ 2 w 25"/>
              <a:gd name="T3" fmla="*/ 3 h 12"/>
              <a:gd name="T4" fmla="*/ 5 w 25"/>
              <a:gd name="T5" fmla="*/ 0 h 12"/>
              <a:gd name="T6" fmla="*/ 7 w 25"/>
              <a:gd name="T7" fmla="*/ 0 h 12"/>
              <a:gd name="T8" fmla="*/ 10 w 25"/>
              <a:gd name="T9" fmla="*/ 3 h 12"/>
              <a:gd name="T10" fmla="*/ 12 w 25"/>
              <a:gd name="T11" fmla="*/ 7 h 12"/>
              <a:gd name="T12" fmla="*/ 16 w 25"/>
              <a:gd name="T13" fmla="*/ 11 h 12"/>
              <a:gd name="T14" fmla="*/ 19 w 25"/>
              <a:gd name="T15" fmla="*/ 12 h 12"/>
              <a:gd name="T16" fmla="*/ 22 w 25"/>
              <a:gd name="T17" fmla="*/ 9 h 12"/>
              <a:gd name="T18" fmla="*/ 25 w 25"/>
              <a:gd name="T19" fmla="*/ 3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5" h="12">
                <a:moveTo>
                  <a:pt x="0" y="8"/>
                </a:moveTo>
                <a:cubicBezTo>
                  <a:pt x="0" y="6"/>
                  <a:pt x="1" y="4"/>
                  <a:pt x="2" y="3"/>
                </a:cubicBezTo>
                <a:cubicBezTo>
                  <a:pt x="3" y="2"/>
                  <a:pt x="4" y="0"/>
                  <a:pt x="5" y="0"/>
                </a:cubicBezTo>
                <a:cubicBezTo>
                  <a:pt x="6" y="0"/>
                  <a:pt x="6" y="0"/>
                  <a:pt x="7" y="0"/>
                </a:cubicBezTo>
                <a:cubicBezTo>
                  <a:pt x="8" y="0"/>
                  <a:pt x="9" y="2"/>
                  <a:pt x="10" y="3"/>
                </a:cubicBezTo>
                <a:cubicBezTo>
                  <a:pt x="11" y="4"/>
                  <a:pt x="11" y="6"/>
                  <a:pt x="12" y="7"/>
                </a:cubicBezTo>
                <a:cubicBezTo>
                  <a:pt x="13" y="8"/>
                  <a:pt x="15" y="10"/>
                  <a:pt x="16" y="11"/>
                </a:cubicBezTo>
                <a:cubicBezTo>
                  <a:pt x="17" y="12"/>
                  <a:pt x="18" y="12"/>
                  <a:pt x="19" y="12"/>
                </a:cubicBezTo>
                <a:cubicBezTo>
                  <a:pt x="20" y="12"/>
                  <a:pt x="21" y="10"/>
                  <a:pt x="22" y="9"/>
                </a:cubicBezTo>
                <a:cubicBezTo>
                  <a:pt x="23" y="8"/>
                  <a:pt x="24" y="4"/>
                  <a:pt x="25" y="3"/>
                </a:cubicBezTo>
              </a:path>
            </a:pathLst>
          </a:custGeom>
          <a:noFill/>
          <a:ln w="9525" cap="flat" cmpd="sng">
            <a:solidFill>
              <a:srgbClr val="00000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313" name="Text Box 694"/>
          <xdr:cNvSpPr txBox="1">
            <a:spLocks noChangeArrowheads="1"/>
          </xdr:cNvSpPr>
        </xdr:nvSpPr>
        <xdr:spPr bwMode="auto">
          <a:xfrm>
            <a:off x="592" y="1415"/>
            <a:ext cx="26"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100" b="1" i="0" u="none" strike="noStrike" baseline="0">
                <a:solidFill>
                  <a:srgbClr val="000000"/>
                </a:solidFill>
                <a:latin typeface="ＪＳゴシック"/>
              </a:rPr>
              <a:t>1</a:t>
            </a:r>
          </a:p>
        </xdr:txBody>
      </xdr:sp>
      <xdr:sp macro="" textlink="" fLocksText="0">
        <xdr:nvSpPr>
          <xdr:cNvPr id="314" name="Text Box 695"/>
          <xdr:cNvSpPr txBox="1">
            <a:spLocks noChangeArrowheads="1"/>
          </xdr:cNvSpPr>
        </xdr:nvSpPr>
        <xdr:spPr bwMode="auto">
          <a:xfrm>
            <a:off x="577" y="1433"/>
            <a:ext cx="58"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jωC</a:t>
            </a:r>
            <a:r>
              <a:rPr lang="ja-JP" altLang="en-US" sz="700" b="0" i="0" u="none" strike="noStrike" baseline="0">
                <a:solidFill>
                  <a:srgbClr val="000000"/>
                </a:solidFill>
                <a:latin typeface="ＭＳ Ｐゴシック"/>
                <a:ea typeface="ＭＳ Ｐゴシック"/>
              </a:rPr>
              <a:t>Ｍ</a:t>
            </a:r>
          </a:p>
        </xdr:txBody>
      </xdr:sp>
      <xdr:sp macro="" textlink="" fLocksText="0">
        <xdr:nvSpPr>
          <xdr:cNvPr id="315" name="Text Box 696"/>
          <xdr:cNvSpPr txBox="1">
            <a:spLocks noChangeArrowheads="1"/>
          </xdr:cNvSpPr>
        </xdr:nvSpPr>
        <xdr:spPr bwMode="auto">
          <a:xfrm>
            <a:off x="437" y="1458"/>
            <a:ext cx="81"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R</a:t>
            </a:r>
            <a:r>
              <a:rPr lang="ja-JP" altLang="en-US" sz="700" b="0" i="0" u="none" strike="noStrike" baseline="0">
                <a:solidFill>
                  <a:srgbClr val="000000"/>
                </a:solidFill>
                <a:latin typeface="ＭＳ Ｐゴシック"/>
                <a:ea typeface="ＭＳ Ｐゴシック"/>
              </a:rPr>
              <a:t>Ｌ </a:t>
            </a:r>
            <a:r>
              <a:rPr lang="ja-JP" altLang="en-US" sz="10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 </a:t>
            </a:r>
            <a:r>
              <a:rPr lang="ja-JP" altLang="en-US" sz="1000" b="1" i="0" u="none" strike="noStrike" baseline="0">
                <a:solidFill>
                  <a:srgbClr val="000000"/>
                </a:solidFill>
                <a:latin typeface="ＭＳ Ｐゴシック"/>
                <a:ea typeface="ＭＳ Ｐゴシック"/>
              </a:rPr>
              <a:t>jωＬ</a:t>
            </a:r>
            <a:r>
              <a:rPr lang="ja-JP" altLang="en-US" sz="700" b="0" i="0" u="none" strike="noStrike" baseline="0">
                <a:solidFill>
                  <a:srgbClr val="000000"/>
                </a:solidFill>
                <a:latin typeface="ＭＳ Ｐゴシック"/>
                <a:ea typeface="ＭＳ Ｐゴシック"/>
              </a:rPr>
              <a:t>Ｌ</a:t>
            </a:r>
          </a:p>
        </xdr:txBody>
      </xdr:sp>
      <xdr:sp macro="" textlink="" fLocksText="0">
        <xdr:nvSpPr>
          <xdr:cNvPr id="316" name="Text Box 697"/>
          <xdr:cNvSpPr txBox="1">
            <a:spLocks noChangeArrowheads="1"/>
          </xdr:cNvSpPr>
        </xdr:nvSpPr>
        <xdr:spPr bwMode="auto">
          <a:xfrm>
            <a:off x="679" y="1350"/>
            <a:ext cx="30"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200" b="1" i="0" u="none" strike="noStrike" baseline="0">
                <a:solidFill>
                  <a:srgbClr val="339966"/>
                </a:solidFill>
                <a:latin typeface="ＪＳゴシック"/>
              </a:rPr>
              <a:t>→</a:t>
            </a:r>
          </a:p>
        </xdr:txBody>
      </xdr:sp>
      <xdr:sp macro="" textlink="" fLocksText="0">
        <xdr:nvSpPr>
          <xdr:cNvPr id="317" name="Text Box 698"/>
          <xdr:cNvSpPr txBox="1">
            <a:spLocks noChangeArrowheads="1"/>
          </xdr:cNvSpPr>
        </xdr:nvSpPr>
        <xdr:spPr bwMode="auto">
          <a:xfrm>
            <a:off x="688" y="1552"/>
            <a:ext cx="67"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0" i="0" u="none" strike="noStrike" baseline="0">
                <a:solidFill>
                  <a:srgbClr val="0000FF"/>
                </a:solidFill>
                <a:latin typeface="ＭＳ Ｐ明朝"/>
                <a:ea typeface="ＭＳ Ｐ明朝"/>
              </a:rPr>
              <a:t>電動機</a:t>
            </a:r>
          </a:p>
        </xdr:txBody>
      </xdr:sp>
      <xdr:sp macro="" textlink="" fLocksText="0">
        <xdr:nvSpPr>
          <xdr:cNvPr id="318" name="Text Box 699"/>
          <xdr:cNvSpPr txBox="1">
            <a:spLocks noChangeArrowheads="1"/>
          </xdr:cNvSpPr>
        </xdr:nvSpPr>
        <xdr:spPr bwMode="auto">
          <a:xfrm>
            <a:off x="302" y="1415"/>
            <a:ext cx="26"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100" b="1" i="0" u="none" strike="noStrike" baseline="0">
                <a:solidFill>
                  <a:srgbClr val="000000"/>
                </a:solidFill>
                <a:latin typeface="ＪＳゴシック"/>
              </a:rPr>
              <a:t>1</a:t>
            </a:r>
          </a:p>
        </xdr:txBody>
      </xdr:sp>
      <xdr:sp macro="" textlink="" fLocksText="0">
        <xdr:nvSpPr>
          <xdr:cNvPr id="319" name="Text Box 700"/>
          <xdr:cNvSpPr txBox="1">
            <a:spLocks noChangeArrowheads="1"/>
          </xdr:cNvSpPr>
        </xdr:nvSpPr>
        <xdr:spPr bwMode="auto">
          <a:xfrm>
            <a:off x="1201" y="1320"/>
            <a:ext cx="55" cy="3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lnSpc>
                <a:spcPts val="1200"/>
              </a:lnSpc>
              <a:defRPr sz="1000"/>
            </a:pPr>
            <a:r>
              <a:rPr lang="ja-JP" altLang="en-US" sz="1100" b="1" i="0" u="none" strike="noStrike" baseline="0">
                <a:solidFill>
                  <a:srgbClr val="000000"/>
                </a:solidFill>
                <a:latin typeface="ＭＳ Ｐゴシック"/>
                <a:ea typeface="ＭＳ Ｐゴシック"/>
              </a:rPr>
              <a:t>Ｂａｓｅ　　Ｌｏａｄ</a:t>
            </a:r>
          </a:p>
        </xdr:txBody>
      </xdr:sp>
      <xdr:sp macro="" textlink="" fLocksText="0">
        <xdr:nvSpPr>
          <xdr:cNvPr id="320" name="Text Box 701"/>
          <xdr:cNvSpPr txBox="1">
            <a:spLocks noChangeArrowheads="1"/>
          </xdr:cNvSpPr>
        </xdr:nvSpPr>
        <xdr:spPr bwMode="auto">
          <a:xfrm>
            <a:off x="633" y="1363"/>
            <a:ext cx="40"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lnSpc>
                <a:spcPts val="1500"/>
              </a:lnSpc>
              <a:defRPr sz="1000"/>
            </a:pPr>
            <a:r>
              <a:rPr lang="ja-JP" altLang="en-US" sz="1200" b="1" i="0" u="none" strike="noStrike" baseline="0">
                <a:solidFill>
                  <a:srgbClr val="FF0000"/>
                </a:solidFill>
                <a:latin typeface="ＭＳ Ｐゴシック"/>
                <a:ea typeface="ＭＳ Ｐゴシック"/>
              </a:rPr>
              <a:t>ｅ</a:t>
            </a:r>
            <a:r>
              <a:rPr lang="ja-JP" altLang="en-US" sz="600" b="0" i="0" u="none" strike="noStrike" baseline="0">
                <a:solidFill>
                  <a:srgbClr val="FF0000"/>
                </a:solidFill>
                <a:latin typeface="ＭＳ Ｐゴシック"/>
                <a:ea typeface="ＭＳ Ｐゴシック"/>
              </a:rPr>
              <a:t>Ｃ２</a:t>
            </a:r>
            <a:endParaRPr lang="ja-JP" altLang="en-US" sz="700" b="0" i="0" u="none" strike="noStrike" baseline="0">
              <a:solidFill>
                <a:srgbClr val="FF0000"/>
              </a:solidFill>
              <a:latin typeface="ＭＳ Ｐゴシック"/>
              <a:ea typeface="ＭＳ Ｐゴシック"/>
            </a:endParaRPr>
          </a:p>
          <a:p>
            <a:pPr algn="l" rtl="0">
              <a:defRPr sz="1000"/>
            </a:pPr>
            <a:endParaRPr lang="ja-JP" altLang="en-US" sz="700" b="0" i="0" u="none" strike="noStrike" baseline="0">
              <a:solidFill>
                <a:srgbClr val="FF0000"/>
              </a:solidFill>
              <a:latin typeface="ＭＳ Ｐゴシック"/>
              <a:ea typeface="ＭＳ Ｐゴシック"/>
            </a:endParaRPr>
          </a:p>
          <a:p>
            <a:pPr algn="l" rtl="0">
              <a:lnSpc>
                <a:spcPts val="800"/>
              </a:lnSpc>
              <a:defRPr sz="1000"/>
            </a:pPr>
            <a:endParaRPr lang="ja-JP" altLang="en-US" sz="700" b="0" i="0" u="none" strike="noStrike" baseline="0">
              <a:solidFill>
                <a:srgbClr val="FF0000"/>
              </a:solidFill>
              <a:latin typeface="ＭＳ Ｐゴシック"/>
              <a:ea typeface="ＭＳ Ｐゴシック"/>
            </a:endParaRPr>
          </a:p>
        </xdr:txBody>
      </xdr:sp>
      <xdr:sp macro="" textlink="">
        <xdr:nvSpPr>
          <xdr:cNvPr id="321" name="Text Box 702"/>
          <xdr:cNvSpPr txBox="1">
            <a:spLocks noChangeArrowheads="1"/>
          </xdr:cNvSpPr>
        </xdr:nvSpPr>
        <xdr:spPr bwMode="auto">
          <a:xfrm>
            <a:off x="241" y="1320"/>
            <a:ext cx="95"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R</a:t>
            </a:r>
            <a:r>
              <a:rPr lang="ja-JP" altLang="en-US" sz="700" b="0" i="0" u="none" strike="noStrike" baseline="0">
                <a:solidFill>
                  <a:srgbClr val="000000"/>
                </a:solidFill>
                <a:latin typeface="ＭＳ Ｐゴシック"/>
                <a:ea typeface="ＭＳ Ｐゴシック"/>
              </a:rPr>
              <a:t>ＴＲ</a:t>
            </a:r>
            <a:r>
              <a:rPr lang="ja-JP" altLang="en-US" sz="1000" b="0" i="0" u="none" strike="noStrike" baseline="0">
                <a:solidFill>
                  <a:srgbClr val="000000"/>
                </a:solidFill>
                <a:latin typeface="ＭＳ Ｐゴシック"/>
                <a:ea typeface="ＭＳ Ｐゴシック"/>
              </a:rPr>
              <a:t> </a:t>
            </a:r>
            <a:r>
              <a:rPr lang="ja-JP" altLang="en-US" sz="1000" b="1" i="0" u="none" strike="noStrike" baseline="0">
                <a:solidFill>
                  <a:srgbClr val="000000"/>
                </a:solidFill>
                <a:latin typeface="ＭＳ Ｐゴシック"/>
                <a:ea typeface="ＭＳ Ｐゴシック"/>
              </a:rPr>
              <a:t>+ jωＬ</a:t>
            </a:r>
            <a:r>
              <a:rPr lang="ja-JP" altLang="en-US" sz="700" b="0" i="0" u="none" strike="noStrike" baseline="0">
                <a:solidFill>
                  <a:srgbClr val="000000"/>
                </a:solidFill>
                <a:latin typeface="ＭＳ Ｐゴシック"/>
                <a:ea typeface="ＭＳ Ｐゴシック"/>
              </a:rPr>
              <a:t>ＴＲ</a:t>
            </a:r>
          </a:p>
        </xdr:txBody>
      </xdr:sp>
      <xdr:sp macro="" textlink="" fLocksText="0">
        <xdr:nvSpPr>
          <xdr:cNvPr id="322" name="Text Box 703"/>
          <xdr:cNvSpPr txBox="1">
            <a:spLocks noChangeArrowheads="1"/>
          </xdr:cNvSpPr>
        </xdr:nvSpPr>
        <xdr:spPr bwMode="auto">
          <a:xfrm>
            <a:off x="1219" y="1399"/>
            <a:ext cx="85" cy="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0" i="0" u="none" strike="noStrike" baseline="0">
                <a:solidFill>
                  <a:srgbClr val="0000FF"/>
                </a:solidFill>
                <a:latin typeface="ＭＳ Ｐ明朝"/>
                <a:ea typeface="ＭＳ Ｐ明朝"/>
              </a:rPr>
              <a:t>始動電動機</a:t>
            </a:r>
          </a:p>
        </xdr:txBody>
      </xdr:sp>
      <xdr:sp macro="" textlink="" fLocksText="0">
        <xdr:nvSpPr>
          <xdr:cNvPr id="323" name="Text Box 704"/>
          <xdr:cNvSpPr txBox="1">
            <a:spLocks noChangeArrowheads="1"/>
          </xdr:cNvSpPr>
        </xdr:nvSpPr>
        <xdr:spPr bwMode="auto">
          <a:xfrm>
            <a:off x="823" y="1389"/>
            <a:ext cx="91" cy="2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0" i="0" u="none" strike="noStrike" baseline="0">
                <a:solidFill>
                  <a:srgbClr val="0000FF"/>
                </a:solidFill>
                <a:latin typeface="ＭＳ Ｐ明朝"/>
                <a:ea typeface="ＭＳ Ｐ明朝"/>
              </a:rPr>
              <a:t>送電側機器</a:t>
            </a:r>
          </a:p>
        </xdr:txBody>
      </xdr:sp>
      <xdr:sp macro="" textlink="" fLocksText="0">
        <xdr:nvSpPr>
          <xdr:cNvPr id="324" name="Text Box 705"/>
          <xdr:cNvSpPr txBox="1">
            <a:spLocks noChangeArrowheads="1"/>
          </xdr:cNvSpPr>
        </xdr:nvSpPr>
        <xdr:spPr bwMode="auto">
          <a:xfrm>
            <a:off x="608" y="1319"/>
            <a:ext cx="96"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R</a:t>
            </a:r>
            <a:r>
              <a:rPr lang="ja-JP" altLang="en-US" sz="700" b="0" i="0" u="none" strike="noStrike" baseline="0">
                <a:solidFill>
                  <a:srgbClr val="000000"/>
                </a:solidFill>
                <a:latin typeface="ＭＳ Ｐゴシック"/>
                <a:ea typeface="ＭＳ Ｐゴシック"/>
              </a:rPr>
              <a:t>C２</a:t>
            </a:r>
            <a:r>
              <a:rPr lang="ja-JP" altLang="en-US" sz="1000" b="0" i="0" u="none" strike="noStrike" baseline="0">
                <a:solidFill>
                  <a:srgbClr val="000000"/>
                </a:solidFill>
                <a:latin typeface="ＭＳ Ｐゴシック"/>
                <a:ea typeface="ＭＳ Ｐゴシック"/>
              </a:rPr>
              <a:t> </a:t>
            </a:r>
            <a:r>
              <a:rPr lang="ja-JP" altLang="en-US" sz="1000" b="1" i="0" u="none" strike="noStrike" baseline="0">
                <a:solidFill>
                  <a:srgbClr val="000000"/>
                </a:solidFill>
                <a:latin typeface="ＭＳ Ｐゴシック"/>
                <a:ea typeface="ＭＳ Ｐゴシック"/>
              </a:rPr>
              <a:t>+ jωＬ</a:t>
            </a:r>
            <a:r>
              <a:rPr lang="ja-JP" altLang="en-US" sz="700" b="0" i="0" u="none" strike="noStrike" baseline="0">
                <a:solidFill>
                  <a:srgbClr val="000000"/>
                </a:solidFill>
                <a:latin typeface="ＭＳ Ｐゴシック"/>
                <a:ea typeface="ＭＳ Ｐゴシック"/>
              </a:rPr>
              <a:t>C２</a:t>
            </a:r>
          </a:p>
        </xdr:txBody>
      </xdr:sp>
      <xdr:sp macro="" textlink="" fLocksText="0">
        <xdr:nvSpPr>
          <xdr:cNvPr id="325" name="Text Box 706"/>
          <xdr:cNvSpPr txBox="1">
            <a:spLocks noChangeArrowheads="1"/>
          </xdr:cNvSpPr>
        </xdr:nvSpPr>
        <xdr:spPr bwMode="auto">
          <a:xfrm>
            <a:off x="192" y="1448"/>
            <a:ext cx="37"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Ｅ</a:t>
            </a:r>
            <a:r>
              <a:rPr lang="ja-JP" altLang="en-US" sz="700" b="0" i="0" u="none" strike="noStrike" baseline="0">
                <a:solidFill>
                  <a:srgbClr val="FF0000"/>
                </a:solidFill>
                <a:latin typeface="ＭＳ Ｐゴシック"/>
                <a:ea typeface="ＭＳ Ｐゴシック"/>
              </a:rPr>
              <a:t>Ｓ</a:t>
            </a:r>
          </a:p>
        </xdr:txBody>
      </xdr:sp>
      <xdr:sp macro="" textlink="" fLocksText="0">
        <xdr:nvSpPr>
          <xdr:cNvPr id="326" name="Text Box 707"/>
          <xdr:cNvSpPr txBox="1">
            <a:spLocks noChangeArrowheads="1"/>
          </xdr:cNvSpPr>
        </xdr:nvSpPr>
        <xdr:spPr bwMode="auto">
          <a:xfrm>
            <a:off x="698" y="1352"/>
            <a:ext cx="30"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339966"/>
                </a:solidFill>
                <a:latin typeface="ＭＳ Ｐゴシック"/>
                <a:ea typeface="ＭＳ Ｐゴシック"/>
              </a:rPr>
              <a:t>I</a:t>
            </a:r>
            <a:r>
              <a:rPr lang="ja-JP" altLang="en-US" sz="700" b="0" i="0" u="none" strike="noStrike" baseline="0">
                <a:solidFill>
                  <a:srgbClr val="339966"/>
                </a:solidFill>
                <a:latin typeface="ＭＳ Ｐゴシック"/>
                <a:ea typeface="ＭＳ Ｐゴシック"/>
              </a:rPr>
              <a:t>Ｍ</a:t>
            </a:r>
          </a:p>
        </xdr:txBody>
      </xdr:sp>
      <xdr:sp macro="" textlink="" fLocksText="0">
        <xdr:nvSpPr>
          <xdr:cNvPr id="327" name="Text Box 708"/>
          <xdr:cNvSpPr txBox="1">
            <a:spLocks noChangeArrowheads="1"/>
          </xdr:cNvSpPr>
        </xdr:nvSpPr>
        <xdr:spPr bwMode="auto">
          <a:xfrm>
            <a:off x="710" y="1331"/>
            <a:ext cx="46"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Ｅ</a:t>
            </a:r>
            <a:r>
              <a:rPr lang="ja-JP" altLang="en-US" sz="700" b="0" i="0" u="none" strike="noStrike" baseline="0">
                <a:solidFill>
                  <a:srgbClr val="FF0000"/>
                </a:solidFill>
                <a:latin typeface="ＭＳ Ｐゴシック"/>
                <a:ea typeface="ＭＳ Ｐゴシック"/>
              </a:rPr>
              <a:t>Ｍ</a:t>
            </a:r>
          </a:p>
        </xdr:txBody>
      </xdr:sp>
      <xdr:sp macro="" textlink="" fLocksText="0">
        <xdr:nvSpPr>
          <xdr:cNvPr id="328" name="Text Box 709"/>
          <xdr:cNvSpPr txBox="1">
            <a:spLocks noChangeArrowheads="1"/>
          </xdr:cNvSpPr>
        </xdr:nvSpPr>
        <xdr:spPr bwMode="auto">
          <a:xfrm>
            <a:off x="204" y="1377"/>
            <a:ext cx="30"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200" b="1" i="0" u="none" strike="noStrike" baseline="0">
                <a:solidFill>
                  <a:srgbClr val="339966"/>
                </a:solidFill>
                <a:latin typeface="ＪＳゴシック"/>
              </a:rPr>
              <a:t>↑</a:t>
            </a:r>
          </a:p>
        </xdr:txBody>
      </xdr:sp>
      <xdr:sp macro="" textlink="" fLocksText="0">
        <xdr:nvSpPr>
          <xdr:cNvPr id="329" name="Text Box 710"/>
          <xdr:cNvSpPr txBox="1">
            <a:spLocks noChangeArrowheads="1"/>
          </xdr:cNvSpPr>
        </xdr:nvSpPr>
        <xdr:spPr bwMode="auto">
          <a:xfrm>
            <a:off x="346" y="1377"/>
            <a:ext cx="30"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200" b="1" i="0" u="none" strike="noStrike" baseline="0">
                <a:solidFill>
                  <a:srgbClr val="339966"/>
                </a:solidFill>
                <a:latin typeface="ＪＳゴシック"/>
              </a:rPr>
              <a:t>↓</a:t>
            </a:r>
          </a:p>
        </xdr:txBody>
      </xdr:sp>
      <xdr:sp macro="" textlink="" fLocksText="0">
        <xdr:nvSpPr>
          <xdr:cNvPr id="330" name="Text Box 711"/>
          <xdr:cNvSpPr txBox="1">
            <a:spLocks noChangeArrowheads="1"/>
          </xdr:cNvSpPr>
        </xdr:nvSpPr>
        <xdr:spPr bwMode="auto">
          <a:xfrm>
            <a:off x="225" y="1379"/>
            <a:ext cx="69" cy="3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339966"/>
                </a:solidFill>
                <a:latin typeface="ＭＳ Ｐゴシック"/>
                <a:ea typeface="ＭＳ Ｐゴシック"/>
              </a:rPr>
              <a:t>I</a:t>
            </a:r>
            <a:r>
              <a:rPr lang="ja-JP" altLang="en-US" sz="700" b="0" i="0" u="none" strike="noStrike" baseline="0">
                <a:solidFill>
                  <a:srgbClr val="339966"/>
                </a:solidFill>
                <a:latin typeface="ＭＳ Ｐゴシック"/>
                <a:ea typeface="ＭＳ Ｐゴシック"/>
              </a:rPr>
              <a:t>Ｌ</a:t>
            </a:r>
            <a:r>
              <a:rPr lang="ja-JP" altLang="en-US" sz="900" b="0" i="0" u="none" strike="noStrike" baseline="0">
                <a:solidFill>
                  <a:srgbClr val="339966"/>
                </a:solidFill>
                <a:latin typeface="ＭＳ Ｐゴシック"/>
                <a:ea typeface="ＭＳ Ｐゴシック"/>
              </a:rPr>
              <a:t>＋</a:t>
            </a:r>
            <a:r>
              <a:rPr lang="ja-JP" altLang="en-US" sz="1100" b="1" i="0" u="none" strike="noStrike" baseline="0">
                <a:solidFill>
                  <a:srgbClr val="339966"/>
                </a:solidFill>
                <a:latin typeface="ＭＳ Ｐゴシック"/>
                <a:ea typeface="ＭＳ Ｐゴシック"/>
              </a:rPr>
              <a:t>Ｉ</a:t>
            </a:r>
            <a:r>
              <a:rPr lang="ja-JP" altLang="en-US" sz="700" b="0" i="0" u="none" strike="noStrike" baseline="0">
                <a:solidFill>
                  <a:srgbClr val="339966"/>
                </a:solidFill>
                <a:latin typeface="ＭＳ Ｐゴシック"/>
                <a:ea typeface="ＭＳ Ｐゴシック"/>
              </a:rPr>
              <a:t>ＣＲ</a:t>
            </a:r>
          </a:p>
        </xdr:txBody>
      </xdr:sp>
      <xdr:sp macro="" textlink="" fLocksText="0">
        <xdr:nvSpPr>
          <xdr:cNvPr id="331" name="Text Box 712"/>
          <xdr:cNvSpPr txBox="1">
            <a:spLocks noChangeArrowheads="1"/>
          </xdr:cNvSpPr>
        </xdr:nvSpPr>
        <xdr:spPr bwMode="auto">
          <a:xfrm>
            <a:off x="361" y="1379"/>
            <a:ext cx="47" cy="3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339966"/>
                </a:solidFill>
                <a:latin typeface="ＭＳ Ｐゴシック"/>
                <a:ea typeface="ＭＳ Ｐゴシック"/>
              </a:rPr>
              <a:t>I</a:t>
            </a:r>
            <a:r>
              <a:rPr lang="ja-JP" altLang="en-US" sz="700" b="0" i="0" u="none" strike="noStrike" baseline="0">
                <a:solidFill>
                  <a:srgbClr val="339966"/>
                </a:solidFill>
                <a:latin typeface="ＭＳ Ｐゴシック"/>
                <a:ea typeface="ＭＳ Ｐゴシック"/>
              </a:rPr>
              <a:t>ＣＲ</a:t>
            </a:r>
          </a:p>
        </xdr:txBody>
      </xdr:sp>
      <xdr:sp macro="" textlink="" fLocksText="0">
        <xdr:nvSpPr>
          <xdr:cNvPr id="332" name="Text Box 713"/>
          <xdr:cNvSpPr txBox="1">
            <a:spLocks noChangeArrowheads="1"/>
          </xdr:cNvSpPr>
        </xdr:nvSpPr>
        <xdr:spPr bwMode="auto">
          <a:xfrm>
            <a:off x="190" y="1243"/>
            <a:ext cx="81" cy="2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回路図</a:t>
            </a:r>
          </a:p>
        </xdr:txBody>
      </xdr:sp>
      <xdr:sp macro="" textlink="" fLocksText="0">
        <xdr:nvSpPr>
          <xdr:cNvPr id="333" name="Text Box 714"/>
          <xdr:cNvSpPr txBox="1">
            <a:spLocks noChangeArrowheads="1"/>
          </xdr:cNvSpPr>
        </xdr:nvSpPr>
        <xdr:spPr bwMode="auto">
          <a:xfrm>
            <a:off x="799" y="1564"/>
            <a:ext cx="197" cy="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［注］計算は、オ－ム法による。</a:t>
            </a:r>
          </a:p>
        </xdr:txBody>
      </xdr:sp>
      <xdr:sp macro="" textlink="">
        <xdr:nvSpPr>
          <xdr:cNvPr id="334" name="Text Box 715"/>
          <xdr:cNvSpPr txBox="1">
            <a:spLocks noChangeArrowheads="1"/>
          </xdr:cNvSpPr>
        </xdr:nvSpPr>
        <xdr:spPr bwMode="auto">
          <a:xfrm>
            <a:off x="694" y="1427"/>
            <a:ext cx="54" cy="24"/>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36576" bIns="18288" anchor="ctr" upright="1"/>
          <a:lstStyle/>
          <a:p>
            <a:pPr algn="ctr" rtl="0">
              <a:lnSpc>
                <a:spcPts val="1300"/>
              </a:lnSpc>
              <a:defRPr sz="1000"/>
            </a:pPr>
            <a:r>
              <a:rPr lang="ja-JP" altLang="en-US" sz="1200" b="1" i="0" u="none" strike="noStrike" baseline="0">
                <a:solidFill>
                  <a:srgbClr val="000000"/>
                </a:solidFill>
                <a:latin typeface="ＭＳ ゴシック"/>
                <a:ea typeface="ＭＳ ゴシック"/>
              </a:rPr>
              <a:t>Moter</a:t>
            </a:r>
          </a:p>
          <a:p>
            <a:pPr algn="ctr" rtl="0">
              <a:lnSpc>
                <a:spcPts val="1300"/>
              </a:lnSpc>
              <a:defRPr sz="1000"/>
            </a:pPr>
            <a:endParaRPr lang="ja-JP" altLang="en-US" sz="1200" b="1" i="0" u="none" strike="noStrike" baseline="0">
              <a:solidFill>
                <a:srgbClr val="000000"/>
              </a:solidFill>
              <a:latin typeface="ＭＳ ゴシック"/>
              <a:ea typeface="ＭＳ ゴシック"/>
            </a:endParaRPr>
          </a:p>
        </xdr:txBody>
      </xdr:sp>
      <xdr:sp macro="" textlink="">
        <xdr:nvSpPr>
          <xdr:cNvPr id="335" name="Line 716"/>
          <xdr:cNvSpPr>
            <a:spLocks noChangeShapeType="1"/>
          </xdr:cNvSpPr>
        </xdr:nvSpPr>
        <xdr:spPr bwMode="auto">
          <a:xfrm>
            <a:off x="564" y="1353"/>
            <a:ext cx="0" cy="77"/>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36" name="Line 717"/>
          <xdr:cNvSpPr>
            <a:spLocks noChangeShapeType="1"/>
          </xdr:cNvSpPr>
        </xdr:nvSpPr>
        <xdr:spPr bwMode="auto">
          <a:xfrm>
            <a:off x="517" y="1457"/>
            <a:ext cx="0" cy="7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37" name="Line 718"/>
          <xdr:cNvSpPr>
            <a:spLocks noChangeShapeType="1"/>
          </xdr:cNvSpPr>
        </xdr:nvSpPr>
        <xdr:spPr bwMode="auto">
          <a:xfrm>
            <a:off x="581" y="1540"/>
            <a:ext cx="0" cy="45"/>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38" name="Line 719"/>
          <xdr:cNvSpPr>
            <a:spLocks noChangeShapeType="1"/>
          </xdr:cNvSpPr>
        </xdr:nvSpPr>
        <xdr:spPr bwMode="auto">
          <a:xfrm>
            <a:off x="488" y="1571"/>
            <a:ext cx="93" cy="0"/>
          </a:xfrm>
          <a:prstGeom prst="line">
            <a:avLst/>
          </a:prstGeom>
          <a:noFill/>
          <a:ln w="3175">
            <a:solidFill>
              <a:srgbClr val="000000"/>
            </a:solidFill>
            <a:round/>
            <a:headEnd type="stealth" w="sm" len="med"/>
            <a:tailEnd type="stealth" w="sm"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339" name="Text Box 720"/>
          <xdr:cNvSpPr txBox="1">
            <a:spLocks noChangeArrowheads="1"/>
          </xdr:cNvSpPr>
        </xdr:nvSpPr>
        <xdr:spPr bwMode="auto">
          <a:xfrm>
            <a:off x="914" y="1300"/>
            <a:ext cx="69" cy="2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0" i="0" u="none" strike="noStrike" baseline="0">
                <a:solidFill>
                  <a:srgbClr val="0000FF"/>
                </a:solidFill>
                <a:latin typeface="ＭＳ Ｐ明朝"/>
                <a:ea typeface="ＭＳ Ｐ明朝"/>
              </a:rPr>
              <a:t>動力幹線</a:t>
            </a:r>
          </a:p>
        </xdr:txBody>
      </xdr:sp>
      <xdr:sp macro="" textlink="">
        <xdr:nvSpPr>
          <xdr:cNvPr id="340" name="Line 721"/>
          <xdr:cNvSpPr>
            <a:spLocks noChangeShapeType="1"/>
          </xdr:cNvSpPr>
        </xdr:nvSpPr>
        <xdr:spPr bwMode="auto">
          <a:xfrm>
            <a:off x="564" y="1439"/>
            <a:ext cx="0" cy="88"/>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41" name="Text Box 722"/>
          <xdr:cNvSpPr txBox="1">
            <a:spLocks noChangeArrowheads="1"/>
          </xdr:cNvSpPr>
        </xdr:nvSpPr>
        <xdr:spPr bwMode="auto">
          <a:xfrm>
            <a:off x="422" y="1342"/>
            <a:ext cx="53" cy="23"/>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ゴシック"/>
                <a:ea typeface="ＭＳ ゴシック"/>
              </a:rPr>
              <a:t>Cable</a:t>
            </a:r>
          </a:p>
        </xdr:txBody>
      </xdr:sp>
      <xdr:sp macro="" textlink="" fLocksText="0">
        <xdr:nvSpPr>
          <xdr:cNvPr id="342" name="Text Box 723"/>
          <xdr:cNvSpPr txBox="1">
            <a:spLocks noChangeArrowheads="1"/>
          </xdr:cNvSpPr>
        </xdr:nvSpPr>
        <xdr:spPr bwMode="auto">
          <a:xfrm>
            <a:off x="405" y="1319"/>
            <a:ext cx="102"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R</a:t>
            </a:r>
            <a:r>
              <a:rPr lang="ja-JP" altLang="en-US" sz="700" b="0" i="0" u="none" strike="noStrike" baseline="0">
                <a:solidFill>
                  <a:srgbClr val="000000"/>
                </a:solidFill>
                <a:latin typeface="ＭＳ Ｐゴシック"/>
                <a:ea typeface="ＭＳ Ｐゴシック"/>
              </a:rPr>
              <a:t>C１</a:t>
            </a:r>
            <a:r>
              <a:rPr lang="ja-JP" altLang="en-US" sz="1000" b="0" i="0" u="none" strike="noStrike" baseline="0">
                <a:solidFill>
                  <a:srgbClr val="000000"/>
                </a:solidFill>
                <a:latin typeface="ＭＳ Ｐゴシック"/>
                <a:ea typeface="ＭＳ Ｐゴシック"/>
              </a:rPr>
              <a:t> </a:t>
            </a:r>
            <a:r>
              <a:rPr lang="ja-JP" altLang="en-US" sz="1000" b="1" i="0" u="none" strike="noStrike" baseline="0">
                <a:solidFill>
                  <a:srgbClr val="000000"/>
                </a:solidFill>
                <a:latin typeface="ＭＳ Ｐゴシック"/>
                <a:ea typeface="ＭＳ Ｐゴシック"/>
              </a:rPr>
              <a:t>+ jωＬ</a:t>
            </a:r>
            <a:r>
              <a:rPr lang="ja-JP" altLang="en-US" sz="700" b="0" i="0" u="none" strike="noStrike" baseline="0">
                <a:solidFill>
                  <a:srgbClr val="000000"/>
                </a:solidFill>
                <a:latin typeface="ＭＳ Ｐゴシック"/>
                <a:ea typeface="ＭＳ Ｐゴシック"/>
              </a:rPr>
              <a:t>C１</a:t>
            </a:r>
          </a:p>
        </xdr:txBody>
      </xdr:sp>
      <xdr:sp macro="" textlink="" fLocksText="0">
        <xdr:nvSpPr>
          <xdr:cNvPr id="343" name="Text Box 724"/>
          <xdr:cNvSpPr txBox="1">
            <a:spLocks noChangeArrowheads="1"/>
          </xdr:cNvSpPr>
        </xdr:nvSpPr>
        <xdr:spPr bwMode="auto">
          <a:xfrm>
            <a:off x="624" y="1466"/>
            <a:ext cx="100"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R</a:t>
            </a:r>
            <a:r>
              <a:rPr lang="ja-JP" altLang="en-US" sz="700" b="0" i="0" u="none" strike="noStrike" baseline="0">
                <a:solidFill>
                  <a:srgbClr val="000000"/>
                </a:solidFill>
                <a:latin typeface="ＭＳ ゴシック"/>
                <a:ea typeface="ＭＳ ゴシック"/>
              </a:rPr>
              <a:t>MS</a:t>
            </a:r>
            <a:r>
              <a:rPr lang="ja-JP" altLang="en-US" sz="1000" b="1" i="0" u="none" strike="noStrike" baseline="0">
                <a:solidFill>
                  <a:srgbClr val="000000"/>
                </a:solidFill>
                <a:latin typeface="ＭＳ ゴシック"/>
                <a:ea typeface="ＭＳ ゴシック"/>
              </a:rPr>
              <a:t>+jωＬ</a:t>
            </a:r>
            <a:r>
              <a:rPr lang="ja-JP" altLang="en-US" sz="700" b="0" i="0" u="none" strike="noStrike" baseline="0">
                <a:solidFill>
                  <a:srgbClr val="000000"/>
                </a:solidFill>
                <a:latin typeface="ＭＳ ゴシック"/>
                <a:ea typeface="ＭＳ ゴシック"/>
              </a:rPr>
              <a:t>MS</a:t>
            </a:r>
          </a:p>
        </xdr:txBody>
      </xdr:sp>
      <xdr:sp macro="" textlink="">
        <xdr:nvSpPr>
          <xdr:cNvPr id="344" name="Line 725"/>
          <xdr:cNvSpPr>
            <a:spLocks noChangeShapeType="1"/>
          </xdr:cNvSpPr>
        </xdr:nvSpPr>
        <xdr:spPr bwMode="auto">
          <a:xfrm>
            <a:off x="749" y="1540"/>
            <a:ext cx="0" cy="45"/>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45" name="Line 726"/>
          <xdr:cNvSpPr>
            <a:spLocks noChangeShapeType="1"/>
          </xdr:cNvSpPr>
        </xdr:nvSpPr>
        <xdr:spPr bwMode="auto">
          <a:xfrm>
            <a:off x="680" y="1540"/>
            <a:ext cx="0" cy="45"/>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46" name="Line 727"/>
          <xdr:cNvSpPr>
            <a:spLocks noChangeShapeType="1"/>
          </xdr:cNvSpPr>
        </xdr:nvSpPr>
        <xdr:spPr bwMode="auto">
          <a:xfrm>
            <a:off x="582" y="1571"/>
            <a:ext cx="98" cy="0"/>
          </a:xfrm>
          <a:prstGeom prst="line">
            <a:avLst/>
          </a:prstGeom>
          <a:noFill/>
          <a:ln w="3175">
            <a:solidFill>
              <a:srgbClr val="000000"/>
            </a:solidFill>
            <a:round/>
            <a:headEnd type="stealth" w="sm" len="med"/>
            <a:tailEnd type="stealth" w="sm"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347" name="Text Box 728"/>
          <xdr:cNvSpPr txBox="1">
            <a:spLocks noChangeArrowheads="1"/>
          </xdr:cNvSpPr>
        </xdr:nvSpPr>
        <xdr:spPr bwMode="auto">
          <a:xfrm>
            <a:off x="432" y="1363"/>
            <a:ext cx="47"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lnSpc>
                <a:spcPts val="1500"/>
              </a:lnSpc>
              <a:defRPr sz="1000"/>
            </a:pPr>
            <a:r>
              <a:rPr lang="ja-JP" altLang="en-US" sz="1200" b="1" i="0" u="none" strike="noStrike" baseline="0">
                <a:solidFill>
                  <a:srgbClr val="FF0000"/>
                </a:solidFill>
                <a:latin typeface="ＭＳ Ｐゴシック"/>
                <a:ea typeface="ＭＳ Ｐゴシック"/>
              </a:rPr>
              <a:t>ｅ</a:t>
            </a:r>
            <a:r>
              <a:rPr lang="ja-JP" altLang="en-US" sz="600" b="0" i="0" u="none" strike="noStrike" baseline="0">
                <a:solidFill>
                  <a:srgbClr val="FF0000"/>
                </a:solidFill>
                <a:latin typeface="ＭＳ Ｐゴシック"/>
                <a:ea typeface="ＭＳ Ｐゴシック"/>
              </a:rPr>
              <a:t>Ｃ１</a:t>
            </a:r>
            <a:endParaRPr lang="ja-JP" altLang="en-US" sz="700" b="0" i="0" u="none" strike="noStrike" baseline="0">
              <a:solidFill>
                <a:srgbClr val="FF0000"/>
              </a:solidFill>
              <a:latin typeface="ＭＳ Ｐゴシック"/>
              <a:ea typeface="ＭＳ Ｐゴシック"/>
            </a:endParaRPr>
          </a:p>
          <a:p>
            <a:pPr algn="l" rtl="0">
              <a:defRPr sz="1000"/>
            </a:pPr>
            <a:endParaRPr lang="ja-JP" altLang="en-US" sz="700" b="0" i="0" u="none" strike="noStrike" baseline="0">
              <a:solidFill>
                <a:srgbClr val="FF0000"/>
              </a:solidFill>
              <a:latin typeface="ＭＳ Ｐゴシック"/>
              <a:ea typeface="ＭＳ Ｐゴシック"/>
            </a:endParaRPr>
          </a:p>
          <a:p>
            <a:pPr algn="l" rtl="0">
              <a:lnSpc>
                <a:spcPts val="800"/>
              </a:lnSpc>
              <a:defRPr sz="1000"/>
            </a:pPr>
            <a:endParaRPr lang="ja-JP" altLang="en-US" sz="700" b="0" i="0" u="none" strike="noStrike" baseline="0">
              <a:solidFill>
                <a:srgbClr val="FF0000"/>
              </a:solidFill>
              <a:latin typeface="ＭＳ Ｐゴシック"/>
              <a:ea typeface="ＭＳ Ｐゴシック"/>
            </a:endParaRPr>
          </a:p>
        </xdr:txBody>
      </xdr:sp>
      <xdr:sp macro="" textlink="">
        <xdr:nvSpPr>
          <xdr:cNvPr id="348" name="Text Box 729"/>
          <xdr:cNvSpPr txBox="1">
            <a:spLocks noChangeArrowheads="1"/>
          </xdr:cNvSpPr>
        </xdr:nvSpPr>
        <xdr:spPr bwMode="auto">
          <a:xfrm>
            <a:off x="581" y="1347"/>
            <a:ext cx="16" cy="14"/>
          </a:xfrm>
          <a:prstGeom prst="rect">
            <a:avLst/>
          </a:pr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500" b="1" i="0" u="none" strike="noStrike" baseline="0">
                <a:solidFill>
                  <a:srgbClr val="000000"/>
                </a:solidFill>
                <a:latin typeface="ＭＳ Ｐゴシック"/>
                <a:ea typeface="ＭＳ Ｐゴシック"/>
              </a:rPr>
              <a:t>●</a:t>
            </a:r>
          </a:p>
        </xdr:txBody>
      </xdr:sp>
      <xdr:sp macro="" textlink="" fLocksText="0">
        <xdr:nvSpPr>
          <xdr:cNvPr id="349" name="Text Box 730"/>
          <xdr:cNvSpPr txBox="1">
            <a:spLocks noChangeArrowheads="1"/>
          </xdr:cNvSpPr>
        </xdr:nvSpPr>
        <xdr:spPr bwMode="auto">
          <a:xfrm>
            <a:off x="513" y="1275"/>
            <a:ext cx="30"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Ｚ</a:t>
            </a:r>
            <a:r>
              <a:rPr lang="ja-JP" altLang="en-US" sz="700" b="0" i="0" u="none" strike="noStrike" baseline="0">
                <a:solidFill>
                  <a:srgbClr val="FF0000"/>
                </a:solidFill>
                <a:latin typeface="ＭＳ Ｐゴシック"/>
                <a:ea typeface="ＭＳ Ｐゴシック"/>
              </a:rPr>
              <a:t>３</a:t>
            </a:r>
          </a:p>
        </xdr:txBody>
      </xdr:sp>
      <xdr:sp macro="" textlink="">
        <xdr:nvSpPr>
          <xdr:cNvPr id="350" name="Line 731"/>
          <xdr:cNvSpPr>
            <a:spLocks noChangeShapeType="1"/>
          </xdr:cNvSpPr>
        </xdr:nvSpPr>
        <xdr:spPr bwMode="auto">
          <a:xfrm>
            <a:off x="497" y="1287"/>
            <a:ext cx="0" cy="9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51" name="Line 732"/>
          <xdr:cNvSpPr>
            <a:spLocks noChangeShapeType="1"/>
          </xdr:cNvSpPr>
        </xdr:nvSpPr>
        <xdr:spPr bwMode="auto">
          <a:xfrm>
            <a:off x="499" y="1287"/>
            <a:ext cx="15" cy="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352" name="Text Box 733"/>
          <xdr:cNvSpPr txBox="1">
            <a:spLocks noChangeArrowheads="1"/>
          </xdr:cNvSpPr>
        </xdr:nvSpPr>
        <xdr:spPr bwMode="auto">
          <a:xfrm>
            <a:off x="575" y="1331"/>
            <a:ext cx="37"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Ｅ</a:t>
            </a:r>
            <a:r>
              <a:rPr lang="ja-JP" altLang="en-US" sz="700" b="0" i="0" u="none" strike="noStrike" baseline="0">
                <a:solidFill>
                  <a:srgbClr val="FF0000"/>
                </a:solidFill>
                <a:latin typeface="ＭＳ Ｐゴシック"/>
                <a:ea typeface="ＭＳ Ｐゴシック"/>
              </a:rPr>
              <a:t>Ｐ</a:t>
            </a:r>
          </a:p>
        </xdr:txBody>
      </xdr:sp>
      <xdr:sp macro="" textlink="" fLocksText="0">
        <xdr:nvSpPr>
          <xdr:cNvPr id="353" name="Text Box 734"/>
          <xdr:cNvSpPr txBox="1">
            <a:spLocks noChangeArrowheads="1"/>
          </xdr:cNvSpPr>
        </xdr:nvSpPr>
        <xdr:spPr bwMode="auto">
          <a:xfrm>
            <a:off x="255" y="1274"/>
            <a:ext cx="23"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Ｚ</a:t>
            </a:r>
          </a:p>
        </xdr:txBody>
      </xdr:sp>
      <xdr:sp macro="" textlink="">
        <xdr:nvSpPr>
          <xdr:cNvPr id="354" name="Line 735"/>
          <xdr:cNvSpPr>
            <a:spLocks noChangeShapeType="1"/>
          </xdr:cNvSpPr>
        </xdr:nvSpPr>
        <xdr:spPr bwMode="auto">
          <a:xfrm>
            <a:off x="236" y="1286"/>
            <a:ext cx="15" cy="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55" name="Line 736"/>
          <xdr:cNvSpPr>
            <a:spLocks noChangeShapeType="1"/>
          </xdr:cNvSpPr>
        </xdr:nvSpPr>
        <xdr:spPr bwMode="auto">
          <a:xfrm>
            <a:off x="603" y="1287"/>
            <a:ext cx="0" cy="89"/>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356" name="Text Box 737"/>
          <xdr:cNvSpPr txBox="1">
            <a:spLocks noChangeArrowheads="1"/>
          </xdr:cNvSpPr>
        </xdr:nvSpPr>
        <xdr:spPr bwMode="auto">
          <a:xfrm>
            <a:off x="560" y="1275"/>
            <a:ext cx="30"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Ｚ</a:t>
            </a:r>
            <a:r>
              <a:rPr lang="ja-JP" altLang="en-US" sz="700" b="0" i="0" u="none" strike="noStrike" baseline="0">
                <a:solidFill>
                  <a:srgbClr val="FF0000"/>
                </a:solidFill>
                <a:latin typeface="ＭＳ Ｐゴシック"/>
                <a:ea typeface="ＭＳ Ｐゴシック"/>
              </a:rPr>
              <a:t>２</a:t>
            </a:r>
          </a:p>
        </xdr:txBody>
      </xdr:sp>
      <xdr:sp macro="" textlink="">
        <xdr:nvSpPr>
          <xdr:cNvPr id="357" name="Line 738"/>
          <xdr:cNvSpPr>
            <a:spLocks noChangeShapeType="1"/>
          </xdr:cNvSpPr>
        </xdr:nvSpPr>
        <xdr:spPr bwMode="auto">
          <a:xfrm>
            <a:off x="546" y="1287"/>
            <a:ext cx="15" cy="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58" name="Line 739"/>
          <xdr:cNvSpPr>
            <a:spLocks noChangeShapeType="1"/>
          </xdr:cNvSpPr>
        </xdr:nvSpPr>
        <xdr:spPr bwMode="auto">
          <a:xfrm>
            <a:off x="236" y="1287"/>
            <a:ext cx="0" cy="89"/>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359" name="Text Box 740"/>
          <xdr:cNvSpPr txBox="1">
            <a:spLocks noChangeArrowheads="1"/>
          </xdr:cNvSpPr>
        </xdr:nvSpPr>
        <xdr:spPr bwMode="auto">
          <a:xfrm>
            <a:off x="617" y="1274"/>
            <a:ext cx="30"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Ｚ</a:t>
            </a:r>
            <a:r>
              <a:rPr lang="ja-JP" altLang="en-US" sz="700" b="0" i="0" u="none" strike="noStrike" baseline="0">
                <a:solidFill>
                  <a:srgbClr val="FF0000"/>
                </a:solidFill>
                <a:latin typeface="ＭＳ Ｐゴシック"/>
                <a:ea typeface="ＭＳ Ｐゴシック"/>
              </a:rPr>
              <a:t>１</a:t>
            </a:r>
          </a:p>
        </xdr:txBody>
      </xdr:sp>
      <xdr:sp macro="" textlink="">
        <xdr:nvSpPr>
          <xdr:cNvPr id="360" name="Line 741"/>
          <xdr:cNvSpPr>
            <a:spLocks noChangeShapeType="1"/>
          </xdr:cNvSpPr>
        </xdr:nvSpPr>
        <xdr:spPr bwMode="auto">
          <a:xfrm>
            <a:off x="603" y="1286"/>
            <a:ext cx="15" cy="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61" name="Line 742"/>
          <xdr:cNvSpPr>
            <a:spLocks noChangeShapeType="1"/>
          </xdr:cNvSpPr>
        </xdr:nvSpPr>
        <xdr:spPr bwMode="auto">
          <a:xfrm>
            <a:off x="545" y="1288"/>
            <a:ext cx="0" cy="88"/>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362" name="Text Box 743"/>
          <xdr:cNvSpPr txBox="1">
            <a:spLocks noChangeArrowheads="1"/>
          </xdr:cNvSpPr>
        </xdr:nvSpPr>
        <xdr:spPr bwMode="auto">
          <a:xfrm>
            <a:off x="417" y="1274"/>
            <a:ext cx="30"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Ｚ</a:t>
            </a:r>
            <a:r>
              <a:rPr lang="ja-JP" altLang="en-US" sz="700" b="0" i="0" u="none" strike="noStrike" baseline="0">
                <a:solidFill>
                  <a:srgbClr val="FF0000"/>
                </a:solidFill>
                <a:latin typeface="ＭＳ Ｐゴシック"/>
                <a:ea typeface="ＭＳ Ｐゴシック"/>
              </a:rPr>
              <a:t>４</a:t>
            </a:r>
          </a:p>
        </xdr:txBody>
      </xdr:sp>
      <xdr:sp macro="" textlink="">
        <xdr:nvSpPr>
          <xdr:cNvPr id="363" name="Line 744"/>
          <xdr:cNvSpPr>
            <a:spLocks noChangeShapeType="1"/>
          </xdr:cNvSpPr>
        </xdr:nvSpPr>
        <xdr:spPr bwMode="auto">
          <a:xfrm>
            <a:off x="403" y="1286"/>
            <a:ext cx="15" cy="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64" name="Line 745"/>
          <xdr:cNvSpPr>
            <a:spLocks noChangeShapeType="1"/>
          </xdr:cNvSpPr>
        </xdr:nvSpPr>
        <xdr:spPr bwMode="auto">
          <a:xfrm>
            <a:off x="401" y="1287"/>
            <a:ext cx="0" cy="89"/>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365" name="Text Box 746"/>
          <xdr:cNvSpPr txBox="1">
            <a:spLocks noChangeArrowheads="1"/>
          </xdr:cNvSpPr>
        </xdr:nvSpPr>
        <xdr:spPr bwMode="auto">
          <a:xfrm>
            <a:off x="351" y="1274"/>
            <a:ext cx="30"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Ｚ</a:t>
            </a:r>
            <a:r>
              <a:rPr lang="ja-JP" altLang="en-US" sz="700" b="0" i="0" u="none" strike="noStrike" baseline="0">
                <a:solidFill>
                  <a:srgbClr val="FF0000"/>
                </a:solidFill>
                <a:latin typeface="ＭＳ Ｐゴシック"/>
                <a:ea typeface="ＭＳ Ｐゴシック"/>
              </a:rPr>
              <a:t>５</a:t>
            </a:r>
          </a:p>
        </xdr:txBody>
      </xdr:sp>
      <xdr:sp macro="" textlink="">
        <xdr:nvSpPr>
          <xdr:cNvPr id="366" name="Line 747"/>
          <xdr:cNvSpPr>
            <a:spLocks noChangeShapeType="1"/>
          </xdr:cNvSpPr>
        </xdr:nvSpPr>
        <xdr:spPr bwMode="auto">
          <a:xfrm>
            <a:off x="337" y="1286"/>
            <a:ext cx="15" cy="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67" name="Line 748"/>
          <xdr:cNvSpPr>
            <a:spLocks noChangeShapeType="1"/>
          </xdr:cNvSpPr>
        </xdr:nvSpPr>
        <xdr:spPr bwMode="auto">
          <a:xfrm>
            <a:off x="336" y="1287"/>
            <a:ext cx="0" cy="89"/>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368" name="Text Box 749"/>
          <xdr:cNvSpPr txBox="1">
            <a:spLocks noChangeArrowheads="1"/>
          </xdr:cNvSpPr>
        </xdr:nvSpPr>
        <xdr:spPr bwMode="auto">
          <a:xfrm>
            <a:off x="355" y="1350"/>
            <a:ext cx="30" cy="2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200" b="1" i="0" u="none" strike="noStrike" baseline="0">
                <a:solidFill>
                  <a:srgbClr val="339966"/>
                </a:solidFill>
                <a:latin typeface="ＪＳゴシック"/>
              </a:rPr>
              <a:t>→</a:t>
            </a:r>
          </a:p>
        </xdr:txBody>
      </xdr:sp>
      <xdr:sp macro="" textlink="" fLocksText="0">
        <xdr:nvSpPr>
          <xdr:cNvPr id="369" name="Text Box 750"/>
          <xdr:cNvSpPr txBox="1">
            <a:spLocks noChangeArrowheads="1"/>
          </xdr:cNvSpPr>
        </xdr:nvSpPr>
        <xdr:spPr bwMode="auto">
          <a:xfrm>
            <a:off x="376" y="1352"/>
            <a:ext cx="30"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339966"/>
                </a:solidFill>
                <a:latin typeface="ＭＳ Ｐゴシック"/>
                <a:ea typeface="ＭＳ Ｐゴシック"/>
              </a:rPr>
              <a:t>I</a:t>
            </a:r>
            <a:r>
              <a:rPr lang="ja-JP" altLang="en-US" sz="700" b="0" i="0" u="none" strike="noStrike" baseline="0">
                <a:solidFill>
                  <a:srgbClr val="339966"/>
                </a:solidFill>
                <a:latin typeface="ＭＳ Ｐゴシック"/>
                <a:ea typeface="ＭＳ Ｐゴシック"/>
              </a:rPr>
              <a:t>Ｌ</a:t>
            </a:r>
          </a:p>
        </xdr:txBody>
      </xdr:sp>
      <xdr:sp macro="" textlink="" fLocksText="0">
        <xdr:nvSpPr>
          <xdr:cNvPr id="370" name="Text Box 751"/>
          <xdr:cNvSpPr txBox="1">
            <a:spLocks noChangeArrowheads="1"/>
          </xdr:cNvSpPr>
        </xdr:nvSpPr>
        <xdr:spPr bwMode="auto">
          <a:xfrm>
            <a:off x="799" y="1480"/>
            <a:ext cx="515" cy="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defRPr sz="1000"/>
            </a:pPr>
            <a:r>
              <a:rPr lang="ja-JP" altLang="en-US" sz="1100" b="0" i="0" u="none" strike="noStrike" baseline="0">
                <a:solidFill>
                  <a:srgbClr val="FF0000"/>
                </a:solidFill>
                <a:latin typeface="ＭＳ Ｐ明朝"/>
                <a:ea typeface="ＭＳ Ｐ明朝"/>
              </a:rPr>
              <a:t>電動機端子電圧</a:t>
            </a:r>
            <a:r>
              <a:rPr lang="ja-JP" altLang="en-US" sz="1100" b="0" i="0" u="none" strike="noStrike" baseline="0">
                <a:solidFill>
                  <a:srgbClr val="FF0000"/>
                </a:solidFill>
                <a:latin typeface="ＭＳ 明朝"/>
                <a:ea typeface="ＭＳ 明朝"/>
              </a:rPr>
              <a:t> </a:t>
            </a:r>
            <a:r>
              <a:rPr lang="ja-JP" altLang="en-US" sz="1100" b="1" i="0" u="none" strike="noStrike" baseline="0">
                <a:solidFill>
                  <a:srgbClr val="FF0000"/>
                </a:solidFill>
                <a:latin typeface="ＭＳ Ｐゴシック"/>
                <a:ea typeface="ＭＳ Ｐゴシック"/>
              </a:rPr>
              <a:t>Ｅ</a:t>
            </a:r>
            <a:r>
              <a:rPr lang="ja-JP" altLang="en-US" sz="700" b="0" i="0" u="none" strike="noStrike" baseline="0">
                <a:solidFill>
                  <a:srgbClr val="FF0000"/>
                </a:solidFill>
                <a:latin typeface="ＭＳ Ｐゴシック"/>
                <a:ea typeface="ＭＳ Ｐゴシック"/>
              </a:rPr>
              <a:t>Ｍ</a:t>
            </a:r>
            <a:r>
              <a:rPr lang="ja-JP" altLang="en-US" sz="1000" b="0"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Ｉ</a:t>
            </a:r>
            <a:r>
              <a:rPr lang="ja-JP" altLang="en-US" sz="700" b="0" i="0" u="none" strike="noStrike" baseline="0">
                <a:solidFill>
                  <a:srgbClr val="000000"/>
                </a:solidFill>
                <a:latin typeface="ＭＳ Ｐゴシック"/>
                <a:ea typeface="ＭＳ Ｐゴシック"/>
              </a:rPr>
              <a:t>Ｍ </a:t>
            </a:r>
            <a:r>
              <a:rPr lang="ja-JP" altLang="en-US" sz="10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Ｚ</a:t>
            </a:r>
            <a:r>
              <a:rPr lang="ja-JP" altLang="en-US" sz="700" b="0" i="0" u="none" strike="noStrike" baseline="0">
                <a:solidFill>
                  <a:srgbClr val="000000"/>
                </a:solidFill>
                <a:latin typeface="ＭＳ Ｐゴシック"/>
                <a:ea typeface="ＭＳ Ｐゴシック"/>
              </a:rPr>
              <a:t>Ｍ</a:t>
            </a:r>
          </a:p>
        </xdr:txBody>
      </xdr:sp>
      <xdr:sp macro="" textlink="" fLocksText="0">
        <xdr:nvSpPr>
          <xdr:cNvPr id="371" name="Text Box 752"/>
          <xdr:cNvSpPr txBox="1">
            <a:spLocks noChangeArrowheads="1"/>
          </xdr:cNvSpPr>
        </xdr:nvSpPr>
        <xdr:spPr bwMode="auto">
          <a:xfrm>
            <a:off x="805" y="1534"/>
            <a:ext cx="486" cy="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100" b="1" i="0" u="none" strike="noStrike" baseline="0">
                <a:solidFill>
                  <a:srgbClr val="FF0000"/>
                </a:solidFill>
                <a:latin typeface="ＭＳ 明朝"/>
                <a:ea typeface="ＭＳ 明朝"/>
              </a:rPr>
              <a:t>　　　　　　　</a:t>
            </a:r>
            <a:r>
              <a:rPr lang="ja-JP" altLang="en-US" sz="1100" b="1" i="0" u="none" strike="noStrike" baseline="0">
                <a:solidFill>
                  <a:srgbClr val="FF0000"/>
                </a:solidFill>
                <a:latin typeface="ＭＳ Ｐゴシック"/>
                <a:ea typeface="ＭＳ Ｐゴシック"/>
              </a:rPr>
              <a:t>Ｅ</a:t>
            </a:r>
            <a:r>
              <a:rPr lang="ja-JP" altLang="en-US" sz="700" b="0" i="0" u="none" strike="noStrike" baseline="0">
                <a:solidFill>
                  <a:srgbClr val="FF0000"/>
                </a:solidFill>
                <a:latin typeface="ＭＳ Ｐゴシック"/>
                <a:ea typeface="ＭＳ Ｐゴシック"/>
              </a:rPr>
              <a:t>Ｃ２</a:t>
            </a:r>
            <a:r>
              <a:rPr lang="ja-JP" altLang="en-US" sz="1100" b="0" i="0" u="none" strike="noStrike" baseline="0">
                <a:solidFill>
                  <a:srgbClr val="000000"/>
                </a:solidFill>
                <a:latin typeface="ＭＳ Ｐゴシック"/>
                <a:ea typeface="ＭＳ Ｐゴシック"/>
              </a:rPr>
              <a:t>≒√３</a:t>
            </a:r>
            <a:r>
              <a:rPr lang="ja-JP" altLang="en-US" sz="900" b="0" i="0" u="none" strike="noStrike" baseline="0">
                <a:solidFill>
                  <a:srgbClr val="000000"/>
                </a:solidFill>
                <a:latin typeface="ＭＳ Ｐゴシック"/>
                <a:ea typeface="ＭＳ Ｐゴシック"/>
              </a:rPr>
              <a:t> </a:t>
            </a:r>
            <a:r>
              <a:rPr lang="ja-JP" altLang="en-US" sz="1000" b="1" i="0" u="none" strike="noStrike" baseline="0">
                <a:solidFill>
                  <a:srgbClr val="000000"/>
                </a:solidFill>
                <a:latin typeface="ＭＳ Ｐゴシック"/>
                <a:ea typeface="ＭＳ Ｐゴシック"/>
              </a:rPr>
              <a:t>・</a:t>
            </a:r>
            <a:r>
              <a:rPr lang="ja-JP" altLang="en-US" sz="1100" b="1" i="0" u="none" strike="noStrike" baseline="0">
                <a:solidFill>
                  <a:srgbClr val="339966"/>
                </a:solidFill>
                <a:latin typeface="ＭＳ Ｐゴシック"/>
                <a:ea typeface="ＭＳ Ｐゴシック"/>
              </a:rPr>
              <a:t>Ｉ</a:t>
            </a:r>
            <a:r>
              <a:rPr lang="ja-JP" altLang="en-US" sz="700" b="0" i="0" u="none" strike="noStrike" baseline="0">
                <a:solidFill>
                  <a:srgbClr val="339966"/>
                </a:solidFill>
                <a:latin typeface="ＭＳ Ｐゴシック"/>
                <a:ea typeface="ＭＳ Ｐゴシック"/>
              </a:rPr>
              <a:t>Ｍ</a:t>
            </a:r>
            <a:r>
              <a:rPr lang="ja-JP" altLang="en-US" sz="1000" b="1"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明朝"/>
                <a:ea typeface="ＭＳ Ｐ明朝"/>
              </a:rPr>
              <a:t>（</a:t>
            </a:r>
            <a:r>
              <a:rPr lang="ja-JP" altLang="en-US" sz="1100" b="1" i="0" u="none" strike="noStrike" baseline="0">
                <a:solidFill>
                  <a:srgbClr val="000000"/>
                </a:solidFill>
                <a:latin typeface="ＭＳ Ｐゴシック"/>
                <a:ea typeface="ＭＳ Ｐゴシック"/>
              </a:rPr>
              <a:t>Ｒ</a:t>
            </a:r>
            <a:r>
              <a:rPr lang="ja-JP" altLang="en-US" sz="700" b="0" i="0" u="none" strike="noStrike" baseline="0">
                <a:solidFill>
                  <a:srgbClr val="000000"/>
                </a:solidFill>
                <a:latin typeface="ＭＳ Ｐゴシック"/>
                <a:ea typeface="ＭＳ Ｐゴシック"/>
              </a:rPr>
              <a:t>Ｃ２ </a:t>
            </a:r>
            <a:r>
              <a:rPr lang="ja-JP" altLang="en-US" sz="1000" b="1" i="0" u="none" strike="noStrike" baseline="0">
                <a:solidFill>
                  <a:srgbClr val="000000"/>
                </a:solidFill>
                <a:latin typeface="ＭＳ Ｐゴシック"/>
                <a:ea typeface="ＭＳ Ｐゴシック"/>
              </a:rPr>
              <a:t>・</a:t>
            </a:r>
            <a:r>
              <a:rPr lang="ja-JP" altLang="en-US" sz="800" b="1" i="0" u="none" strike="noStrike" baseline="0">
                <a:solidFill>
                  <a:srgbClr val="000000"/>
                </a:solidFill>
                <a:latin typeface="ＭＳ Ｐゴシック"/>
                <a:ea typeface="ＭＳ Ｐゴシック"/>
              </a:rPr>
              <a:t> </a:t>
            </a:r>
            <a:r>
              <a:rPr lang="ja-JP" altLang="en-US" sz="900" b="1" i="0" u="none" strike="noStrike" baseline="0">
                <a:solidFill>
                  <a:srgbClr val="000000"/>
                </a:solidFill>
                <a:latin typeface="ＭＳ Ｐゴシック"/>
                <a:ea typeface="ＭＳ Ｐゴシック"/>
              </a:rPr>
              <a:t>COS</a:t>
            </a:r>
            <a:r>
              <a:rPr lang="ja-JP" altLang="en-US" sz="1000" b="1" i="0" u="none" strike="noStrike" baseline="0">
                <a:solidFill>
                  <a:srgbClr val="000000"/>
                </a:solidFill>
                <a:latin typeface="ＭＳ Ｐゴシック"/>
                <a:ea typeface="ＭＳ Ｐゴシック"/>
              </a:rPr>
              <a:t>φ</a:t>
            </a:r>
            <a:r>
              <a:rPr lang="ja-JP" altLang="en-US" sz="700" b="0" i="0" u="none" strike="noStrike" baseline="0">
                <a:solidFill>
                  <a:srgbClr val="000000"/>
                </a:solidFill>
                <a:latin typeface="ＭＳ Ｐゴシック"/>
                <a:ea typeface="ＭＳ Ｐゴシック"/>
              </a:rPr>
              <a:t>ＺＭ</a:t>
            </a:r>
            <a:r>
              <a:rPr lang="ja-JP" altLang="en-US" sz="1000" b="0" i="0" u="none" strike="noStrike" baseline="0">
                <a:solidFill>
                  <a:srgbClr val="000000"/>
                </a:solidFill>
                <a:latin typeface="ＭＳ Ｐ明朝"/>
                <a:ea typeface="ＭＳ Ｐ明朝"/>
              </a:rPr>
              <a:t>＋</a:t>
            </a:r>
            <a:r>
              <a:rPr lang="ja-JP" altLang="en-US" sz="1100" b="1" i="0" u="none" strike="noStrike" baseline="0">
                <a:solidFill>
                  <a:srgbClr val="000000"/>
                </a:solidFill>
                <a:latin typeface="ＭＳ Ｐゴシック"/>
                <a:ea typeface="ＭＳ Ｐゴシック"/>
              </a:rPr>
              <a:t>ωＬ</a:t>
            </a:r>
            <a:r>
              <a:rPr lang="ja-JP" altLang="en-US" sz="700" b="0" i="0" u="none" strike="noStrike" baseline="0">
                <a:solidFill>
                  <a:srgbClr val="000000"/>
                </a:solidFill>
                <a:latin typeface="ＭＳ Ｐゴシック"/>
                <a:ea typeface="ＭＳ Ｐゴシック"/>
              </a:rPr>
              <a:t>Ｃ２</a:t>
            </a:r>
            <a:r>
              <a:rPr lang="ja-JP" altLang="en-US" sz="600" b="0" i="0" u="none" strike="noStrike" baseline="0">
                <a:solidFill>
                  <a:srgbClr val="000000"/>
                </a:solidFill>
                <a:latin typeface="ＭＳ Ｐゴシック"/>
                <a:ea typeface="ＭＳ Ｐゴシック"/>
              </a:rPr>
              <a:t> </a:t>
            </a:r>
            <a:r>
              <a:rPr lang="ja-JP" altLang="en-US" sz="1000" b="1" i="0" u="none" strike="noStrike" baseline="0">
                <a:solidFill>
                  <a:srgbClr val="000000"/>
                </a:solidFill>
                <a:latin typeface="ＭＳ Ｐゴシック"/>
                <a:ea typeface="ＭＳ Ｐゴシック"/>
              </a:rPr>
              <a:t>･</a:t>
            </a:r>
            <a:r>
              <a:rPr lang="ja-JP" altLang="en-US" sz="600" b="1" i="0" u="none" strike="noStrike" baseline="0">
                <a:solidFill>
                  <a:srgbClr val="000000"/>
                </a:solidFill>
                <a:latin typeface="ＭＳ Ｐゴシック"/>
                <a:ea typeface="ＭＳ Ｐゴシック"/>
              </a:rPr>
              <a:t> </a:t>
            </a:r>
            <a:r>
              <a:rPr lang="ja-JP" altLang="en-US" sz="900" b="1" i="0" u="none" strike="noStrike" baseline="0">
                <a:solidFill>
                  <a:srgbClr val="000000"/>
                </a:solidFill>
                <a:latin typeface="ＭＳ Ｐゴシック"/>
                <a:ea typeface="ＭＳ Ｐゴシック"/>
              </a:rPr>
              <a:t>SＩＮφ</a:t>
            </a:r>
            <a:r>
              <a:rPr lang="ja-JP" altLang="en-US" sz="700" b="0" i="0" u="none" strike="noStrike" baseline="0">
                <a:solidFill>
                  <a:srgbClr val="000000"/>
                </a:solidFill>
                <a:latin typeface="ＭＳ Ｐゴシック"/>
                <a:ea typeface="ＭＳ Ｐゴシック"/>
              </a:rPr>
              <a:t>ＺＭ</a:t>
            </a:r>
            <a:r>
              <a:rPr lang="ja-JP" altLang="en-US" sz="1000" b="0" i="0" u="none" strike="noStrike" baseline="0">
                <a:solidFill>
                  <a:srgbClr val="000000"/>
                </a:solidFill>
                <a:latin typeface="ＭＳ Ｐ明朝"/>
                <a:ea typeface="ＭＳ Ｐ明朝"/>
              </a:rPr>
              <a:t>）｝</a:t>
            </a:r>
          </a:p>
        </xdr:txBody>
      </xdr:sp>
      <xdr:sp macro="" textlink="" fLocksText="0">
        <xdr:nvSpPr>
          <xdr:cNvPr id="372" name="Text Box 753"/>
          <xdr:cNvSpPr txBox="1">
            <a:spLocks noChangeArrowheads="1"/>
          </xdr:cNvSpPr>
        </xdr:nvSpPr>
        <xdr:spPr bwMode="auto">
          <a:xfrm>
            <a:off x="1286" y="1536"/>
            <a:ext cx="27" cy="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[Ｖ]</a:t>
            </a:r>
          </a:p>
        </xdr:txBody>
      </xdr:sp>
      <xdr:sp macro="" textlink="" fLocksText="0">
        <xdr:nvSpPr>
          <xdr:cNvPr id="373" name="Text Box 754"/>
          <xdr:cNvSpPr txBox="1">
            <a:spLocks noChangeArrowheads="1"/>
          </xdr:cNvSpPr>
        </xdr:nvSpPr>
        <xdr:spPr bwMode="auto">
          <a:xfrm>
            <a:off x="1286" y="1454"/>
            <a:ext cx="27" cy="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[Ｖ]</a:t>
            </a:r>
          </a:p>
        </xdr:txBody>
      </xdr:sp>
      <xdr:sp macro="" textlink="" fLocksText="0">
        <xdr:nvSpPr>
          <xdr:cNvPr id="374" name="Text Box 755"/>
          <xdr:cNvSpPr txBox="1">
            <a:spLocks noChangeArrowheads="1"/>
          </xdr:cNvSpPr>
        </xdr:nvSpPr>
        <xdr:spPr bwMode="auto">
          <a:xfrm>
            <a:off x="800" y="1452"/>
            <a:ext cx="511" cy="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defRPr sz="1000"/>
            </a:pPr>
            <a:r>
              <a:rPr lang="ja-JP" altLang="en-US" sz="1100" b="0" i="0" u="none" strike="noStrike" baseline="0">
                <a:solidFill>
                  <a:srgbClr val="FF0000"/>
                </a:solidFill>
                <a:latin typeface="ＭＳ Ｐ明朝"/>
                <a:ea typeface="ＭＳ Ｐ明朝"/>
              </a:rPr>
              <a:t>送　電　端　電圧</a:t>
            </a:r>
            <a:r>
              <a:rPr lang="ja-JP" altLang="en-US" sz="1100" b="0" i="0" u="none" strike="noStrike" baseline="0">
                <a:solidFill>
                  <a:srgbClr val="FF0000"/>
                </a:solidFill>
                <a:latin typeface="ＭＳ 明朝"/>
                <a:ea typeface="ＭＳ 明朝"/>
              </a:rPr>
              <a:t> </a:t>
            </a:r>
            <a:r>
              <a:rPr lang="ja-JP" altLang="en-US" sz="1100" b="1" i="0" u="none" strike="noStrike" baseline="0">
                <a:solidFill>
                  <a:srgbClr val="FF0000"/>
                </a:solidFill>
                <a:latin typeface="ＭＳ Ｐゴシック"/>
                <a:ea typeface="ＭＳ Ｐゴシック"/>
              </a:rPr>
              <a:t>Ｅ</a:t>
            </a:r>
            <a:r>
              <a:rPr lang="ja-JP" altLang="en-US" sz="700" b="0" i="0" u="none" strike="noStrike" baseline="0">
                <a:solidFill>
                  <a:srgbClr val="FF0000"/>
                </a:solidFill>
                <a:latin typeface="ＭＳ Ｐゴシック"/>
                <a:ea typeface="ＭＳ Ｐゴシック"/>
              </a:rPr>
              <a:t>Ｒ</a:t>
            </a:r>
            <a:r>
              <a:rPr lang="ja-JP" altLang="en-US" sz="1100" b="0"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Ｚ</a:t>
            </a:r>
            <a:r>
              <a:rPr lang="ja-JP" altLang="en-US" sz="700" b="0" i="0" u="none" strike="noStrike" baseline="0">
                <a:solidFill>
                  <a:srgbClr val="000000"/>
                </a:solidFill>
                <a:latin typeface="ＭＳ Ｐゴシック"/>
                <a:ea typeface="ＭＳ Ｐゴシック"/>
              </a:rPr>
              <a:t>５</a:t>
            </a:r>
            <a:r>
              <a:rPr lang="ja-JP" altLang="en-US" sz="1100" b="0"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Ｚ</a:t>
            </a:r>
            <a:r>
              <a:rPr lang="ja-JP" altLang="en-US" sz="1100" b="0"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Ｅ</a:t>
            </a:r>
            <a:r>
              <a:rPr lang="ja-JP" altLang="en-US" sz="700" b="0" i="0" u="none" strike="noStrike" baseline="0">
                <a:solidFill>
                  <a:srgbClr val="000000"/>
                </a:solidFill>
                <a:latin typeface="ＭＳ Ｐゴシック"/>
                <a:ea typeface="ＭＳ Ｐゴシック"/>
              </a:rPr>
              <a:t>Ｓ</a:t>
            </a:r>
          </a:p>
        </xdr:txBody>
      </xdr:sp>
      <xdr:sp macro="" textlink="" fLocksText="0">
        <xdr:nvSpPr>
          <xdr:cNvPr id="375" name="Text Box 756"/>
          <xdr:cNvSpPr txBox="1">
            <a:spLocks noChangeArrowheads="1"/>
          </xdr:cNvSpPr>
        </xdr:nvSpPr>
        <xdr:spPr bwMode="auto">
          <a:xfrm>
            <a:off x="1286" y="1482"/>
            <a:ext cx="27" cy="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[Ｖ]</a:t>
            </a:r>
          </a:p>
        </xdr:txBody>
      </xdr:sp>
      <xdr:sp macro="" textlink="" fLocksText="0">
        <xdr:nvSpPr>
          <xdr:cNvPr id="376" name="Text Box 757"/>
          <xdr:cNvSpPr txBox="1">
            <a:spLocks noChangeArrowheads="1"/>
          </xdr:cNvSpPr>
        </xdr:nvSpPr>
        <xdr:spPr bwMode="auto">
          <a:xfrm>
            <a:off x="799" y="1515"/>
            <a:ext cx="486" cy="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defRPr sz="1000"/>
            </a:pPr>
            <a:r>
              <a:rPr lang="ja-JP" altLang="en-US" sz="1100" b="0" i="0" u="none" strike="noStrike" baseline="0">
                <a:solidFill>
                  <a:srgbClr val="FF0000"/>
                </a:solidFill>
                <a:latin typeface="ＭＳ 明朝"/>
                <a:ea typeface="ＭＳ 明朝"/>
              </a:rPr>
              <a:t>電線路電圧降下 </a:t>
            </a:r>
            <a:r>
              <a:rPr lang="ja-JP" altLang="en-US" sz="1100" b="1" i="0" u="none" strike="noStrike" baseline="0">
                <a:solidFill>
                  <a:srgbClr val="FF0000"/>
                </a:solidFill>
                <a:latin typeface="ＭＳ Ｐゴシック"/>
                <a:ea typeface="ＭＳ Ｐゴシック"/>
              </a:rPr>
              <a:t>Ｅ</a:t>
            </a:r>
            <a:r>
              <a:rPr lang="ja-JP" altLang="en-US" sz="700" b="0" i="0" u="none" strike="noStrike" baseline="0">
                <a:solidFill>
                  <a:srgbClr val="FF0000"/>
                </a:solidFill>
                <a:latin typeface="ＭＳ Ｐゴシック"/>
                <a:ea typeface="ＭＳ Ｐゴシック"/>
              </a:rPr>
              <a:t>Ｃ１</a:t>
            </a:r>
            <a:r>
              <a:rPr lang="ja-JP" altLang="en-US" sz="1100" b="0" i="0" u="none" strike="noStrike" baseline="0">
                <a:solidFill>
                  <a:srgbClr val="000000"/>
                </a:solidFill>
                <a:latin typeface="ＭＳ Ｐゴシック"/>
                <a:ea typeface="ＭＳ Ｐゴシック"/>
              </a:rPr>
              <a:t>≒√３ </a:t>
            </a:r>
            <a:r>
              <a:rPr lang="ja-JP" altLang="en-US" sz="1000" b="1" i="0" u="none" strike="noStrike" baseline="0">
                <a:solidFill>
                  <a:srgbClr val="000000"/>
                </a:solidFill>
                <a:latin typeface="ＭＳ Ｐゴシック"/>
                <a:ea typeface="ＭＳ Ｐゴシック"/>
              </a:rPr>
              <a:t>・</a:t>
            </a:r>
            <a:r>
              <a:rPr lang="ja-JP" altLang="en-US" sz="1100" b="1" i="0" u="none" strike="noStrike" baseline="0">
                <a:solidFill>
                  <a:srgbClr val="339966"/>
                </a:solidFill>
                <a:latin typeface="ＭＳ Ｐゴシック"/>
                <a:ea typeface="ＭＳ Ｐゴシック"/>
              </a:rPr>
              <a:t>Ｉ</a:t>
            </a:r>
            <a:r>
              <a:rPr lang="ja-JP" altLang="en-US" sz="700" b="0" i="0" u="none" strike="noStrike" baseline="0">
                <a:solidFill>
                  <a:srgbClr val="339966"/>
                </a:solidFill>
                <a:latin typeface="ＭＳ Ｐゴシック"/>
                <a:ea typeface="ＭＳ Ｐゴシック"/>
              </a:rPr>
              <a:t>Ｌ</a:t>
            </a:r>
            <a:r>
              <a:rPr lang="ja-JP" altLang="en-US" sz="1000" b="1"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明朝"/>
                <a:ea typeface="ＭＳ Ｐ明朝"/>
              </a:rPr>
              <a:t>（</a:t>
            </a:r>
            <a:r>
              <a:rPr lang="ja-JP" altLang="en-US" sz="1100" b="1" i="0" u="none" strike="noStrike" baseline="0">
                <a:solidFill>
                  <a:srgbClr val="000000"/>
                </a:solidFill>
                <a:latin typeface="ＭＳ Ｐゴシック"/>
                <a:ea typeface="ＭＳ Ｐゴシック"/>
              </a:rPr>
              <a:t>Ｒ</a:t>
            </a:r>
            <a:r>
              <a:rPr lang="ja-JP" altLang="en-US" sz="700" b="0" i="0" u="none" strike="noStrike" baseline="0">
                <a:solidFill>
                  <a:srgbClr val="000000"/>
                </a:solidFill>
                <a:latin typeface="ＭＳ Ｐゴシック"/>
                <a:ea typeface="ＭＳ Ｐゴシック"/>
              </a:rPr>
              <a:t>Ｃ１ </a:t>
            </a:r>
            <a:r>
              <a:rPr lang="ja-JP" altLang="en-US" sz="10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 </a:t>
            </a:r>
            <a:r>
              <a:rPr lang="ja-JP" altLang="en-US" sz="900" b="1" i="0" u="none" strike="noStrike" baseline="0">
                <a:solidFill>
                  <a:srgbClr val="000000"/>
                </a:solidFill>
                <a:latin typeface="ＭＳ Ｐゴシック"/>
                <a:ea typeface="ＭＳ Ｐゴシック"/>
              </a:rPr>
              <a:t>COS</a:t>
            </a:r>
            <a:r>
              <a:rPr lang="ja-JP" altLang="en-US" sz="1000" b="1" i="0" u="none" strike="noStrike" baseline="0">
                <a:solidFill>
                  <a:srgbClr val="000000"/>
                </a:solidFill>
                <a:latin typeface="ＭＳ Ｐゴシック"/>
                <a:ea typeface="ＭＳ Ｐゴシック"/>
              </a:rPr>
              <a:t>φ</a:t>
            </a:r>
            <a:r>
              <a:rPr lang="ja-JP" altLang="en-US" sz="700" b="0" i="0" u="none" strike="noStrike" baseline="0">
                <a:solidFill>
                  <a:srgbClr val="000000"/>
                </a:solidFill>
                <a:latin typeface="ＭＳ Ｐゴシック"/>
                <a:ea typeface="ＭＳ Ｐゴシック"/>
              </a:rPr>
              <a:t>Ｚ３</a:t>
            </a:r>
            <a:r>
              <a:rPr lang="ja-JP" altLang="en-US" sz="1000" b="0" i="0" u="none" strike="noStrike" baseline="0">
                <a:solidFill>
                  <a:srgbClr val="000000"/>
                </a:solidFill>
                <a:latin typeface="ＭＳ Ｐ明朝"/>
                <a:ea typeface="ＭＳ Ｐ明朝"/>
              </a:rPr>
              <a:t>＋</a:t>
            </a:r>
            <a:r>
              <a:rPr lang="ja-JP" altLang="en-US" sz="1100" b="1" i="0" u="none" strike="noStrike" baseline="0">
                <a:solidFill>
                  <a:srgbClr val="000000"/>
                </a:solidFill>
                <a:latin typeface="ＭＳ Ｐゴシック"/>
                <a:ea typeface="ＭＳ Ｐゴシック"/>
              </a:rPr>
              <a:t>ωＬ</a:t>
            </a:r>
            <a:r>
              <a:rPr lang="ja-JP" altLang="en-US" sz="700" b="0" i="0" u="none" strike="noStrike" baseline="0">
                <a:solidFill>
                  <a:srgbClr val="000000"/>
                </a:solidFill>
                <a:latin typeface="ＭＳ Ｐゴシック"/>
                <a:ea typeface="ＭＳ Ｐゴシック"/>
              </a:rPr>
              <a:t>Ｃ１</a:t>
            </a:r>
            <a:r>
              <a:rPr lang="ja-JP" altLang="en-US" sz="800" b="0" i="0" u="none" strike="noStrike" baseline="0">
                <a:solidFill>
                  <a:srgbClr val="000000"/>
                </a:solidFill>
                <a:latin typeface="ＭＳ Ｐゴシック"/>
                <a:ea typeface="ＭＳ Ｐゴシック"/>
              </a:rPr>
              <a:t> </a:t>
            </a:r>
            <a:r>
              <a:rPr lang="ja-JP" altLang="en-US" sz="10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 </a:t>
            </a:r>
            <a:r>
              <a:rPr lang="ja-JP" altLang="en-US" sz="900" b="1" i="0" u="none" strike="noStrike" baseline="0">
                <a:solidFill>
                  <a:srgbClr val="000000"/>
                </a:solidFill>
                <a:latin typeface="ＭＳ Ｐゴシック"/>
                <a:ea typeface="ＭＳ Ｐゴシック"/>
              </a:rPr>
              <a:t>SＩＮφ</a:t>
            </a:r>
            <a:r>
              <a:rPr lang="ja-JP" altLang="en-US" sz="700" b="0" i="0" u="none" strike="noStrike" baseline="0">
                <a:solidFill>
                  <a:srgbClr val="000000"/>
                </a:solidFill>
                <a:latin typeface="ＭＳ Ｐゴシック"/>
                <a:ea typeface="ＭＳ Ｐゴシック"/>
              </a:rPr>
              <a:t>Ｚ３</a:t>
            </a:r>
            <a:r>
              <a:rPr lang="ja-JP" altLang="en-US" sz="1000" b="0" i="0" u="none" strike="noStrike" baseline="0">
                <a:solidFill>
                  <a:srgbClr val="000000"/>
                </a:solidFill>
                <a:latin typeface="ＭＳ Ｐ明朝"/>
                <a:ea typeface="ＭＳ Ｐ明朝"/>
              </a:rPr>
              <a:t>）</a:t>
            </a:r>
            <a:r>
              <a:rPr lang="ja-JP" altLang="en-US" sz="1100" b="0" i="0" u="none" strike="noStrike" baseline="0">
                <a:solidFill>
                  <a:srgbClr val="000000"/>
                </a:solidFill>
                <a:latin typeface="ＭＳ Ｐ明朝"/>
                <a:ea typeface="ＭＳ Ｐ明朝"/>
              </a:rPr>
              <a:t>｝</a:t>
            </a:r>
          </a:p>
        </xdr:txBody>
      </xdr:sp>
      <xdr:sp macro="" textlink="" fLocksText="0">
        <xdr:nvSpPr>
          <xdr:cNvPr id="377" name="Text Box 758"/>
          <xdr:cNvSpPr txBox="1">
            <a:spLocks noChangeArrowheads="1"/>
          </xdr:cNvSpPr>
        </xdr:nvSpPr>
        <xdr:spPr bwMode="auto">
          <a:xfrm>
            <a:off x="1286" y="1516"/>
            <a:ext cx="27" cy="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[Ｖ]</a:t>
            </a:r>
          </a:p>
        </xdr:txBody>
      </xdr:sp>
      <xdr:sp macro="" textlink="">
        <xdr:nvSpPr>
          <xdr:cNvPr id="378" name="Oval 759"/>
          <xdr:cNvSpPr>
            <a:spLocks noChangeArrowheads="1"/>
          </xdr:cNvSpPr>
        </xdr:nvSpPr>
        <xdr:spPr bwMode="auto">
          <a:xfrm>
            <a:off x="1245" y="1368"/>
            <a:ext cx="26" cy="28"/>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99CCFF" mc:Ignorable="a14" a14:legacySpreadsheetColorIndex="44"/>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79" name="Oval 760"/>
          <xdr:cNvSpPr>
            <a:spLocks noChangeArrowheads="1"/>
          </xdr:cNvSpPr>
        </xdr:nvSpPr>
        <xdr:spPr bwMode="auto">
          <a:xfrm>
            <a:off x="815" y="1299"/>
            <a:ext cx="40" cy="41"/>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99CCFF" mc:Ignorable="a14" a14:legacySpreadsheetColorIndex="44"/>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80" name="Line 761"/>
          <xdr:cNvSpPr>
            <a:spLocks noChangeShapeType="1"/>
          </xdr:cNvSpPr>
        </xdr:nvSpPr>
        <xdr:spPr bwMode="auto">
          <a:xfrm>
            <a:off x="879" y="1320"/>
            <a:ext cx="21"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81" name="Line 762"/>
          <xdr:cNvSpPr>
            <a:spLocks noChangeShapeType="1"/>
          </xdr:cNvSpPr>
        </xdr:nvSpPr>
        <xdr:spPr bwMode="auto">
          <a:xfrm>
            <a:off x="1061" y="1381"/>
            <a:ext cx="0" cy="38"/>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82" name="Line 763"/>
          <xdr:cNvSpPr>
            <a:spLocks noChangeShapeType="1"/>
          </xdr:cNvSpPr>
        </xdr:nvSpPr>
        <xdr:spPr bwMode="auto">
          <a:xfrm>
            <a:off x="552" y="1430"/>
            <a:ext cx="26"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83" name="Line 764"/>
          <xdr:cNvSpPr>
            <a:spLocks noChangeShapeType="1"/>
          </xdr:cNvSpPr>
        </xdr:nvSpPr>
        <xdr:spPr bwMode="auto">
          <a:xfrm>
            <a:off x="1052" y="1425"/>
            <a:ext cx="18"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84" name="AutoShape 765"/>
          <xdr:cNvSpPr>
            <a:spLocks noChangeArrowheads="1"/>
          </xdr:cNvSpPr>
        </xdr:nvSpPr>
        <xdr:spPr bwMode="auto">
          <a:xfrm rot="-30627468">
            <a:off x="1069" y="1354"/>
            <a:ext cx="10" cy="9"/>
          </a:xfrm>
          <a:prstGeom prst="triangle">
            <a:avLst>
              <a:gd name="adj" fmla="val 50000"/>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85" name="Line 766"/>
          <xdr:cNvSpPr>
            <a:spLocks noChangeShapeType="1"/>
          </xdr:cNvSpPr>
        </xdr:nvSpPr>
        <xdr:spPr bwMode="auto">
          <a:xfrm>
            <a:off x="1081" y="1357"/>
            <a:ext cx="79" cy="0"/>
          </a:xfrm>
          <a:prstGeom prst="line">
            <a:avLst/>
          </a:prstGeom>
          <a:noFill/>
          <a:ln w="15875">
            <a:solidFill>
              <a:srgbClr val="000000"/>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86" name="AutoShape 767"/>
          <xdr:cNvSpPr>
            <a:spLocks noChangeArrowheads="1"/>
          </xdr:cNvSpPr>
        </xdr:nvSpPr>
        <xdr:spPr bwMode="auto">
          <a:xfrm rot="-19827620">
            <a:off x="1161" y="1351"/>
            <a:ext cx="10" cy="9"/>
          </a:xfrm>
          <a:prstGeom prst="triangle">
            <a:avLst>
              <a:gd name="adj" fmla="val 50000"/>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87" name="Line 768"/>
          <xdr:cNvSpPr>
            <a:spLocks noChangeShapeType="1"/>
          </xdr:cNvSpPr>
        </xdr:nvSpPr>
        <xdr:spPr bwMode="auto">
          <a:xfrm>
            <a:off x="1043" y="1357"/>
            <a:ext cx="29"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88" name="AutoShape 769"/>
          <xdr:cNvSpPr>
            <a:spLocks noChangeArrowheads="1"/>
          </xdr:cNvSpPr>
        </xdr:nvSpPr>
        <xdr:spPr bwMode="auto">
          <a:xfrm rot="-19827620">
            <a:off x="989" y="1314"/>
            <a:ext cx="10" cy="9"/>
          </a:xfrm>
          <a:prstGeom prst="triangle">
            <a:avLst>
              <a:gd name="adj" fmla="val 50000"/>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89" name="AutoShape 770"/>
          <xdr:cNvSpPr>
            <a:spLocks noChangeArrowheads="1"/>
          </xdr:cNvSpPr>
        </xdr:nvSpPr>
        <xdr:spPr bwMode="auto">
          <a:xfrm rot="-30627468">
            <a:off x="898" y="1317"/>
            <a:ext cx="10" cy="9"/>
          </a:xfrm>
          <a:prstGeom prst="triangle">
            <a:avLst>
              <a:gd name="adj" fmla="val 50000"/>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90" name="Line 771"/>
          <xdr:cNvSpPr>
            <a:spLocks noChangeShapeType="1"/>
          </xdr:cNvSpPr>
        </xdr:nvSpPr>
        <xdr:spPr bwMode="auto">
          <a:xfrm>
            <a:off x="1052" y="1419"/>
            <a:ext cx="18"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91" name="Rectangle 772"/>
          <xdr:cNvSpPr>
            <a:spLocks noChangeArrowheads="1"/>
          </xdr:cNvSpPr>
        </xdr:nvSpPr>
        <xdr:spPr bwMode="auto">
          <a:xfrm>
            <a:off x="1008" y="1301"/>
            <a:ext cx="35" cy="103"/>
          </a:xfrm>
          <a:prstGeom prst="rect">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92" name="Line 773"/>
          <xdr:cNvSpPr>
            <a:spLocks noChangeShapeType="1"/>
          </xdr:cNvSpPr>
        </xdr:nvSpPr>
        <xdr:spPr bwMode="auto">
          <a:xfrm>
            <a:off x="909" y="1320"/>
            <a:ext cx="79" cy="0"/>
          </a:xfrm>
          <a:prstGeom prst="line">
            <a:avLst/>
          </a:prstGeom>
          <a:noFill/>
          <a:ln w="15875">
            <a:solidFill>
              <a:srgbClr val="000000"/>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93" name="Line 774"/>
          <xdr:cNvSpPr>
            <a:spLocks noChangeShapeType="1"/>
          </xdr:cNvSpPr>
        </xdr:nvSpPr>
        <xdr:spPr bwMode="auto">
          <a:xfrm flipV="1">
            <a:off x="1008" y="1302"/>
            <a:ext cx="35" cy="102"/>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94" name="Line 775"/>
          <xdr:cNvSpPr>
            <a:spLocks noChangeShapeType="1"/>
          </xdr:cNvSpPr>
        </xdr:nvSpPr>
        <xdr:spPr bwMode="auto">
          <a:xfrm flipH="1" flipV="1">
            <a:off x="1008" y="1301"/>
            <a:ext cx="35" cy="103"/>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95" name="Line 776"/>
          <xdr:cNvSpPr>
            <a:spLocks noChangeShapeType="1"/>
          </xdr:cNvSpPr>
        </xdr:nvSpPr>
        <xdr:spPr bwMode="auto">
          <a:xfrm>
            <a:off x="996" y="1320"/>
            <a:ext cx="12" cy="0"/>
          </a:xfrm>
          <a:prstGeom prst="line">
            <a:avLst/>
          </a:prstGeom>
          <a:noFill/>
          <a:ln w="15875">
            <a:solidFill>
              <a:srgbClr val="000000"/>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96" name="AutoShape 777"/>
          <xdr:cNvSpPr>
            <a:spLocks noChangeArrowheads="1"/>
          </xdr:cNvSpPr>
        </xdr:nvSpPr>
        <xdr:spPr bwMode="auto">
          <a:xfrm rot="-30627468">
            <a:off x="1069" y="1378"/>
            <a:ext cx="10" cy="9"/>
          </a:xfrm>
          <a:prstGeom prst="triangle">
            <a:avLst>
              <a:gd name="adj" fmla="val 50000"/>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97" name="Line 778"/>
          <xdr:cNvSpPr>
            <a:spLocks noChangeShapeType="1"/>
          </xdr:cNvSpPr>
        </xdr:nvSpPr>
        <xdr:spPr bwMode="auto">
          <a:xfrm>
            <a:off x="1081" y="1381"/>
            <a:ext cx="146" cy="0"/>
          </a:xfrm>
          <a:prstGeom prst="line">
            <a:avLst/>
          </a:prstGeom>
          <a:noFill/>
          <a:ln w="15875">
            <a:solidFill>
              <a:srgbClr val="000000"/>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98" name="AutoShape 779"/>
          <xdr:cNvSpPr>
            <a:spLocks noChangeArrowheads="1"/>
          </xdr:cNvSpPr>
        </xdr:nvSpPr>
        <xdr:spPr bwMode="auto">
          <a:xfrm rot="-19827620">
            <a:off x="1229" y="1375"/>
            <a:ext cx="10" cy="9"/>
          </a:xfrm>
          <a:prstGeom prst="triangle">
            <a:avLst>
              <a:gd name="adj" fmla="val 50000"/>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399" name="Line 780"/>
          <xdr:cNvSpPr>
            <a:spLocks noChangeShapeType="1"/>
          </xdr:cNvSpPr>
        </xdr:nvSpPr>
        <xdr:spPr bwMode="auto">
          <a:xfrm>
            <a:off x="1236" y="1381"/>
            <a:ext cx="9"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400" name="AutoShape 781"/>
          <xdr:cNvSpPr>
            <a:spLocks noChangeArrowheads="1"/>
          </xdr:cNvSpPr>
        </xdr:nvSpPr>
        <xdr:spPr bwMode="auto">
          <a:xfrm rot="-30627468">
            <a:off x="1069" y="1317"/>
            <a:ext cx="10" cy="9"/>
          </a:xfrm>
          <a:prstGeom prst="triangle">
            <a:avLst>
              <a:gd name="adj" fmla="val 50000"/>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401" name="Line 782"/>
          <xdr:cNvSpPr>
            <a:spLocks noChangeShapeType="1"/>
          </xdr:cNvSpPr>
        </xdr:nvSpPr>
        <xdr:spPr bwMode="auto">
          <a:xfrm>
            <a:off x="1081" y="1320"/>
            <a:ext cx="79" cy="0"/>
          </a:xfrm>
          <a:prstGeom prst="line">
            <a:avLst/>
          </a:prstGeom>
          <a:noFill/>
          <a:ln w="15875">
            <a:solidFill>
              <a:srgbClr val="000000"/>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402" name="AutoShape 783"/>
          <xdr:cNvSpPr>
            <a:spLocks noChangeArrowheads="1"/>
          </xdr:cNvSpPr>
        </xdr:nvSpPr>
        <xdr:spPr bwMode="auto">
          <a:xfrm rot="-19827620">
            <a:off x="1161" y="1314"/>
            <a:ext cx="10" cy="9"/>
          </a:xfrm>
          <a:prstGeom prst="triangle">
            <a:avLst>
              <a:gd name="adj" fmla="val 50000"/>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403" name="Line 784"/>
          <xdr:cNvSpPr>
            <a:spLocks noChangeShapeType="1"/>
          </xdr:cNvSpPr>
        </xdr:nvSpPr>
        <xdr:spPr bwMode="auto">
          <a:xfrm>
            <a:off x="1043" y="1320"/>
            <a:ext cx="29"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404" name="Line 785"/>
          <xdr:cNvSpPr>
            <a:spLocks noChangeShapeType="1"/>
          </xdr:cNvSpPr>
        </xdr:nvSpPr>
        <xdr:spPr bwMode="auto">
          <a:xfrm flipV="1">
            <a:off x="1194" y="1308"/>
            <a:ext cx="0" cy="58"/>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405" name="Line 786"/>
          <xdr:cNvSpPr>
            <a:spLocks noChangeShapeType="1"/>
          </xdr:cNvSpPr>
        </xdr:nvSpPr>
        <xdr:spPr bwMode="auto">
          <a:xfrm>
            <a:off x="1178" y="1366"/>
            <a:ext cx="17" cy="0"/>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406" name="Text Box 787"/>
          <xdr:cNvSpPr txBox="1">
            <a:spLocks noChangeArrowheads="1"/>
          </xdr:cNvSpPr>
        </xdr:nvSpPr>
        <xdr:spPr bwMode="auto">
          <a:xfrm>
            <a:off x="403" y="1552"/>
            <a:ext cx="79"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0" i="0" u="none" strike="noStrike" baseline="0">
                <a:solidFill>
                  <a:srgbClr val="0000FF"/>
                </a:solidFill>
                <a:latin typeface="ＭＳ Ｐ明朝"/>
                <a:ea typeface="ＭＳ Ｐ明朝"/>
              </a:rPr>
              <a:t>動力幹線</a:t>
            </a:r>
          </a:p>
        </xdr:txBody>
      </xdr:sp>
      <xdr:sp macro="" textlink="" fLocksText="0">
        <xdr:nvSpPr>
          <xdr:cNvPr id="407" name="Text Box 788"/>
          <xdr:cNvSpPr txBox="1">
            <a:spLocks noChangeArrowheads="1"/>
          </xdr:cNvSpPr>
        </xdr:nvSpPr>
        <xdr:spPr bwMode="auto">
          <a:xfrm>
            <a:off x="600" y="1552"/>
            <a:ext cx="79" cy="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0" i="0" u="none" strike="noStrike" baseline="0">
                <a:solidFill>
                  <a:srgbClr val="0000FF"/>
                </a:solidFill>
                <a:latin typeface="ＭＳ Ｐ明朝"/>
                <a:ea typeface="ＭＳ Ｐ明朝"/>
              </a:rPr>
              <a:t>分岐配線</a:t>
            </a:r>
          </a:p>
        </xdr:txBody>
      </xdr:sp>
      <xdr:sp macro="" textlink="">
        <xdr:nvSpPr>
          <xdr:cNvPr id="408" name="Line 789"/>
          <xdr:cNvSpPr>
            <a:spLocks noChangeShapeType="1"/>
          </xdr:cNvSpPr>
        </xdr:nvSpPr>
        <xdr:spPr bwMode="auto">
          <a:xfrm>
            <a:off x="881" y="1372"/>
            <a:ext cx="18"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409" name="Line 790"/>
          <xdr:cNvSpPr>
            <a:spLocks noChangeShapeType="1"/>
          </xdr:cNvSpPr>
        </xdr:nvSpPr>
        <xdr:spPr bwMode="auto">
          <a:xfrm>
            <a:off x="881" y="1366"/>
            <a:ext cx="18"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410" name="Text Box 791"/>
          <xdr:cNvSpPr txBox="1">
            <a:spLocks noChangeArrowheads="1"/>
          </xdr:cNvSpPr>
        </xdr:nvSpPr>
        <xdr:spPr bwMode="auto">
          <a:xfrm>
            <a:off x="512" y="1552"/>
            <a:ext cx="74" cy="2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0" i="0" u="none" strike="noStrike" baseline="0">
                <a:solidFill>
                  <a:srgbClr val="0000FF"/>
                </a:solidFill>
                <a:latin typeface="ＭＳ Ｐ明朝"/>
                <a:ea typeface="ＭＳ Ｐ明朝"/>
              </a:rPr>
              <a:t>動力盤</a:t>
            </a:r>
          </a:p>
        </xdr:txBody>
      </xdr:sp>
      <xdr:sp macro="" textlink="" fLocksText="0">
        <xdr:nvSpPr>
          <xdr:cNvPr id="411" name="Text Box 792"/>
          <xdr:cNvSpPr txBox="1">
            <a:spLocks noChangeArrowheads="1"/>
          </xdr:cNvSpPr>
        </xdr:nvSpPr>
        <xdr:spPr bwMode="auto">
          <a:xfrm>
            <a:off x="287" y="1433"/>
            <a:ext cx="61"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jωC</a:t>
            </a:r>
            <a:r>
              <a:rPr lang="ja-JP" altLang="en-US" sz="700" b="0" i="0" u="none" strike="noStrike" baseline="0">
                <a:solidFill>
                  <a:srgbClr val="000000"/>
                </a:solidFill>
                <a:latin typeface="ＭＳ Ｐゴシック"/>
                <a:ea typeface="ＭＳ Ｐゴシック"/>
              </a:rPr>
              <a:t>Ｒ</a:t>
            </a:r>
          </a:p>
        </xdr:txBody>
      </xdr:sp>
      <xdr:sp macro="" textlink="" fLocksText="0">
        <xdr:nvSpPr>
          <xdr:cNvPr id="412" name="Text Box 793"/>
          <xdr:cNvSpPr txBox="1">
            <a:spLocks noChangeArrowheads="1"/>
          </xdr:cNvSpPr>
        </xdr:nvSpPr>
        <xdr:spPr bwMode="auto">
          <a:xfrm>
            <a:off x="895" y="1358"/>
            <a:ext cx="45" cy="2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C</a:t>
            </a:r>
            <a:r>
              <a:rPr lang="ja-JP" altLang="en-US" sz="700" b="0" i="0" u="none" strike="noStrike" baseline="0">
                <a:solidFill>
                  <a:srgbClr val="000000"/>
                </a:solidFill>
                <a:latin typeface="ＭＳ Ｐゴシック"/>
                <a:ea typeface="ＭＳ Ｐゴシック"/>
              </a:rPr>
              <a:t>Ｒ</a:t>
            </a:r>
          </a:p>
        </xdr:txBody>
      </xdr:sp>
      <xdr:sp macro="" textlink="">
        <xdr:nvSpPr>
          <xdr:cNvPr id="413" name="Line 794"/>
          <xdr:cNvSpPr>
            <a:spLocks noChangeShapeType="1"/>
          </xdr:cNvSpPr>
        </xdr:nvSpPr>
        <xdr:spPr bwMode="auto">
          <a:xfrm>
            <a:off x="890" y="1320"/>
            <a:ext cx="0" cy="46"/>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414" name="Oval 795"/>
          <xdr:cNvSpPr>
            <a:spLocks noChangeArrowheads="1"/>
          </xdr:cNvSpPr>
        </xdr:nvSpPr>
        <xdr:spPr bwMode="auto">
          <a:xfrm>
            <a:off x="839" y="1299"/>
            <a:ext cx="40" cy="41"/>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99CCFF" mc:Ignorable="a14" a14:legacySpreadsheetColorIndex="44"/>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415" name="Line 796"/>
          <xdr:cNvSpPr>
            <a:spLocks noChangeShapeType="1"/>
          </xdr:cNvSpPr>
        </xdr:nvSpPr>
        <xdr:spPr bwMode="auto">
          <a:xfrm>
            <a:off x="1043" y="1381"/>
            <a:ext cx="29"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416" name="Text Box 797"/>
          <xdr:cNvSpPr txBox="1">
            <a:spLocks noChangeArrowheads="1"/>
          </xdr:cNvSpPr>
        </xdr:nvSpPr>
        <xdr:spPr bwMode="auto">
          <a:xfrm>
            <a:off x="1066" y="1411"/>
            <a:ext cx="36"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C</a:t>
            </a:r>
            <a:r>
              <a:rPr lang="ja-JP" altLang="en-US" sz="700" b="0" i="0" u="none" strike="noStrike" baseline="0">
                <a:solidFill>
                  <a:srgbClr val="000000"/>
                </a:solidFill>
                <a:latin typeface="ＭＳ Ｐゴシック"/>
                <a:ea typeface="ＭＳ Ｐゴシック"/>
              </a:rPr>
              <a:t>Ｍ</a:t>
            </a:r>
          </a:p>
        </xdr:txBody>
      </xdr:sp>
      <xdr:sp macro="" textlink="" fLocksText="0">
        <xdr:nvSpPr>
          <xdr:cNvPr id="417" name="Text Box 798"/>
          <xdr:cNvSpPr txBox="1">
            <a:spLocks noChangeArrowheads="1"/>
          </xdr:cNvSpPr>
        </xdr:nvSpPr>
        <xdr:spPr bwMode="auto">
          <a:xfrm>
            <a:off x="1240" y="1371"/>
            <a:ext cx="37"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a:t>
            </a:r>
            <a:r>
              <a:rPr lang="ja-JP" altLang="en-US" sz="1200" b="1" i="0" u="none" strike="noStrike" baseline="0">
                <a:solidFill>
                  <a:srgbClr val="000000"/>
                </a:solidFill>
                <a:latin typeface="ＭＳ Ｐゴシック"/>
                <a:ea typeface="ＭＳ Ｐゴシック"/>
              </a:rPr>
              <a:t>Ｍ</a:t>
            </a:r>
          </a:p>
        </xdr:txBody>
      </xdr:sp>
      <xdr:sp macro="" textlink="" fLocksText="0">
        <xdr:nvSpPr>
          <xdr:cNvPr id="418" name="Text Box 799"/>
          <xdr:cNvSpPr txBox="1">
            <a:spLocks noChangeArrowheads="1"/>
          </xdr:cNvSpPr>
        </xdr:nvSpPr>
        <xdr:spPr bwMode="auto">
          <a:xfrm>
            <a:off x="1118" y="1383"/>
            <a:ext cx="72" cy="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0" i="0" u="none" strike="noStrike" baseline="0">
                <a:solidFill>
                  <a:srgbClr val="0000FF"/>
                </a:solidFill>
                <a:latin typeface="ＭＳ Ｐ明朝"/>
                <a:ea typeface="ＭＳ Ｐ明朝"/>
              </a:rPr>
              <a:t>分岐配線</a:t>
            </a:r>
          </a:p>
        </xdr:txBody>
      </xdr:sp>
      <xdr:sp macro="" textlink="" fLocksText="0">
        <xdr:nvSpPr>
          <xdr:cNvPr id="419" name="Text Box 800"/>
          <xdr:cNvSpPr txBox="1">
            <a:spLocks noChangeArrowheads="1"/>
          </xdr:cNvSpPr>
        </xdr:nvSpPr>
        <xdr:spPr bwMode="auto">
          <a:xfrm>
            <a:off x="257" y="1552"/>
            <a:ext cx="91" cy="2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0" i="0" u="none" strike="noStrike" baseline="0">
                <a:solidFill>
                  <a:srgbClr val="0000FF"/>
                </a:solidFill>
                <a:latin typeface="ＭＳ Ｐ明朝"/>
                <a:ea typeface="ＭＳ Ｐ明朝"/>
              </a:rPr>
              <a:t>送電側機器</a:t>
            </a:r>
          </a:p>
        </xdr:txBody>
      </xdr:sp>
      <xdr:sp macro="" textlink="">
        <xdr:nvSpPr>
          <xdr:cNvPr id="420" name="Rectangle 801"/>
          <xdr:cNvSpPr>
            <a:spLocks noChangeArrowheads="1"/>
          </xdr:cNvSpPr>
        </xdr:nvSpPr>
        <xdr:spPr bwMode="auto">
          <a:xfrm>
            <a:off x="800" y="1265"/>
            <a:ext cx="503" cy="170"/>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421" name="Line 802"/>
          <xdr:cNvSpPr>
            <a:spLocks noChangeShapeType="1"/>
          </xdr:cNvSpPr>
        </xdr:nvSpPr>
        <xdr:spPr bwMode="auto">
          <a:xfrm>
            <a:off x="1178" y="1308"/>
            <a:ext cx="17" cy="0"/>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422" name="Text Box 803"/>
          <xdr:cNvSpPr txBox="1">
            <a:spLocks noChangeArrowheads="1"/>
          </xdr:cNvSpPr>
        </xdr:nvSpPr>
        <xdr:spPr bwMode="auto">
          <a:xfrm>
            <a:off x="340" y="1330"/>
            <a:ext cx="37"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Ｅ</a:t>
            </a:r>
            <a:r>
              <a:rPr lang="ja-JP" altLang="en-US" sz="700" b="0" i="0" u="none" strike="noStrike" baseline="0">
                <a:solidFill>
                  <a:srgbClr val="FF0000"/>
                </a:solidFill>
                <a:latin typeface="ＭＳ Ｐゴシック"/>
                <a:ea typeface="ＭＳ Ｐゴシック"/>
              </a:rPr>
              <a:t>R</a:t>
            </a:r>
          </a:p>
        </xdr:txBody>
      </xdr:sp>
      <xdr:sp macro="" textlink="" fLocksText="0">
        <xdr:nvSpPr>
          <xdr:cNvPr id="423" name="Text Box 804"/>
          <xdr:cNvSpPr txBox="1">
            <a:spLocks noChangeArrowheads="1"/>
          </xdr:cNvSpPr>
        </xdr:nvSpPr>
        <xdr:spPr bwMode="auto">
          <a:xfrm>
            <a:off x="624" y="1452"/>
            <a:ext cx="100"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R</a:t>
            </a:r>
            <a:r>
              <a:rPr lang="ja-JP" altLang="en-US" sz="700" b="0" i="0" u="none" strike="noStrike" baseline="0">
                <a:solidFill>
                  <a:srgbClr val="000000"/>
                </a:solidFill>
                <a:latin typeface="ＭＳ ゴシック"/>
                <a:ea typeface="ＭＳ ゴシック"/>
              </a:rPr>
              <a:t>M </a:t>
            </a:r>
            <a:r>
              <a:rPr lang="ja-JP" altLang="en-US" sz="1000" b="1" i="0" u="none" strike="noStrike" baseline="0">
                <a:solidFill>
                  <a:srgbClr val="000000"/>
                </a:solidFill>
                <a:latin typeface="ＭＳ ゴシック"/>
                <a:ea typeface="ＭＳ ゴシック"/>
              </a:rPr>
              <a:t>+jωＬ</a:t>
            </a:r>
            <a:r>
              <a:rPr lang="ja-JP" altLang="en-US" sz="700" b="0" i="0" u="none" strike="noStrike" baseline="0">
                <a:solidFill>
                  <a:srgbClr val="000000"/>
                </a:solidFill>
                <a:latin typeface="ＭＳ ゴシック"/>
                <a:ea typeface="ＭＳ ゴシック"/>
              </a:rPr>
              <a:t>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L69"/>
  <sheetViews>
    <sheetView tabSelected="1" view="pageBreakPreview" zoomScaleSheetLayoutView="100" workbookViewId="0"/>
  </sheetViews>
  <sheetFormatPr defaultRowHeight="14.25" x14ac:dyDescent="0.15"/>
  <cols>
    <col min="1" max="1" width="1.125" style="4" customWidth="1"/>
    <col min="2" max="2" width="17.5" style="4" customWidth="1"/>
    <col min="3" max="3" width="2" style="4" customWidth="1"/>
    <col min="4" max="5" width="2.625" style="4" customWidth="1"/>
    <col min="6" max="6" width="3.125" style="4" customWidth="1"/>
    <col min="7" max="7" width="2.625" style="4" customWidth="1"/>
    <col min="8" max="8" width="3.125" style="4" customWidth="1"/>
    <col min="9" max="10" width="2.625" style="4" customWidth="1"/>
    <col min="11" max="11" width="2.25" style="4" customWidth="1"/>
    <col min="12" max="14" width="2.125" style="4" customWidth="1"/>
    <col min="15" max="15" width="2.625" style="4" customWidth="1"/>
    <col min="16" max="21" width="2.25" style="4" customWidth="1"/>
    <col min="22" max="22" width="2.125" style="4" customWidth="1"/>
    <col min="23" max="23" width="2.25" style="4" customWidth="1"/>
    <col min="24" max="24" width="3.125" style="4" customWidth="1"/>
    <col min="25" max="25" width="2.625" style="4" customWidth="1"/>
    <col min="26" max="26" width="2.125" style="4" customWidth="1"/>
    <col min="27" max="27" width="2.625" style="4" customWidth="1"/>
    <col min="28" max="28" width="3.125" style="4" customWidth="1"/>
    <col min="29" max="30" width="2.625" style="4" customWidth="1"/>
    <col min="31" max="31" width="2.5" style="4" customWidth="1"/>
    <col min="32" max="32" width="3.125" style="4" customWidth="1"/>
    <col min="33" max="33" width="2.25" style="4" customWidth="1"/>
    <col min="34" max="34" width="3.125" style="4" customWidth="1"/>
    <col min="35" max="35" width="2.125" style="4" customWidth="1"/>
    <col min="36" max="36" width="3.125" style="4" customWidth="1"/>
    <col min="37" max="41" width="2.625" style="4" customWidth="1"/>
    <col min="42" max="42" width="3.75" style="4" customWidth="1"/>
    <col min="43" max="44" width="4" style="4" customWidth="1"/>
    <col min="45" max="45" width="3.125" style="4" customWidth="1"/>
    <col min="46" max="46" width="2.625" style="4" customWidth="1"/>
    <col min="47" max="47" width="2.125" style="4" customWidth="1"/>
    <col min="48" max="48" width="2.25" style="4" customWidth="1"/>
    <col min="49" max="50" width="2.625" style="4" customWidth="1"/>
    <col min="51" max="51" width="2.25" style="4" customWidth="1"/>
    <col min="52" max="53" width="4" style="4" customWidth="1"/>
    <col min="54" max="55" width="2.25" style="4" customWidth="1"/>
    <col min="56" max="56" width="2.625" style="4" customWidth="1"/>
    <col min="57" max="57" width="2.125" style="4" customWidth="1"/>
    <col min="58" max="58" width="2.25" style="4" customWidth="1"/>
    <col min="59" max="65" width="2.625" style="4" customWidth="1"/>
    <col min="66" max="67" width="2.25" style="4" customWidth="1"/>
    <col min="68" max="68" width="2.625" style="4" customWidth="1"/>
    <col min="69" max="69" width="2" style="4" customWidth="1"/>
    <col min="70" max="70" width="2.625" style="4" customWidth="1"/>
    <col min="71" max="71" width="2.125" style="4" customWidth="1"/>
    <col min="72" max="72" width="2" style="4" customWidth="1"/>
    <col min="73" max="73" width="2.125" style="4" customWidth="1"/>
    <col min="74" max="74" width="2.625" style="4" customWidth="1"/>
    <col min="75" max="75" width="2.125" style="4" customWidth="1"/>
    <col min="76" max="76" width="2.5" style="4" customWidth="1"/>
    <col min="77" max="77" width="2.125" style="4" customWidth="1"/>
    <col min="78" max="78" width="2.5" style="4" customWidth="1"/>
    <col min="79" max="79" width="2.125" style="4" customWidth="1"/>
    <col min="80" max="80" width="2.5" style="4" customWidth="1"/>
    <col min="81" max="81" width="2.125" style="4" customWidth="1"/>
    <col min="82" max="83" width="2.25" style="4" customWidth="1"/>
    <col min="84" max="85" width="2.125" style="4" customWidth="1"/>
    <col min="86" max="89" width="2.625" style="4" customWidth="1"/>
    <col min="90" max="90" width="2" style="4" customWidth="1"/>
    <col min="91" max="16384" width="9" style="4"/>
  </cols>
  <sheetData>
    <row r="1" spans="2:90" ht="7.5" customHeight="1" thickBot="1" x14ac:dyDescent="0.2"/>
    <row r="2" spans="2:90" ht="8.25" customHeight="1" x14ac:dyDescent="0.15">
      <c r="D2" s="247" t="s">
        <v>79</v>
      </c>
      <c r="E2" s="248"/>
      <c r="F2" s="248"/>
      <c r="G2" s="248"/>
      <c r="H2" s="248"/>
      <c r="I2" s="248"/>
      <c r="J2" s="248"/>
      <c r="K2" s="248"/>
      <c r="L2" s="248"/>
      <c r="M2" s="248"/>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202" t="s">
        <v>69</v>
      </c>
      <c r="AZ2" s="202"/>
      <c r="BA2" s="202"/>
      <c r="BB2" s="202"/>
      <c r="BC2" s="202"/>
      <c r="BD2" s="202"/>
      <c r="BE2" s="6"/>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7"/>
    </row>
    <row r="3" spans="2:90" ht="19.5" customHeight="1" thickBot="1" x14ac:dyDescent="0.5">
      <c r="D3" s="249"/>
      <c r="E3" s="250"/>
      <c r="F3" s="250"/>
      <c r="G3" s="250"/>
      <c r="H3" s="250"/>
      <c r="I3" s="250"/>
      <c r="J3" s="250"/>
      <c r="K3" s="250"/>
      <c r="L3" s="250"/>
      <c r="M3" s="250"/>
      <c r="N3" s="8"/>
      <c r="O3" s="214" t="s">
        <v>0</v>
      </c>
      <c r="P3" s="214"/>
      <c r="Q3" s="214"/>
      <c r="R3" s="214"/>
      <c r="S3" s="8"/>
      <c r="T3" s="214" t="s">
        <v>22</v>
      </c>
      <c r="U3" s="214"/>
      <c r="V3" s="214"/>
      <c r="W3" s="214"/>
      <c r="X3" s="214"/>
      <c r="Y3" s="214"/>
      <c r="Z3" s="214"/>
      <c r="AA3" s="214"/>
      <c r="AB3" s="214" t="s">
        <v>1</v>
      </c>
      <c r="AC3" s="214"/>
      <c r="AD3" s="214"/>
      <c r="AE3" s="214"/>
      <c r="AF3" s="214"/>
      <c r="AG3" s="214"/>
      <c r="AH3" s="214"/>
      <c r="AI3" s="9"/>
      <c r="AJ3" s="8"/>
      <c r="AK3" s="8"/>
      <c r="AL3" s="8"/>
      <c r="AM3" s="8"/>
      <c r="AN3" s="8"/>
      <c r="AO3" s="8"/>
      <c r="AP3" s="8"/>
      <c r="AQ3" s="8"/>
      <c r="AR3" s="8"/>
      <c r="AS3" s="8"/>
      <c r="AT3" s="8"/>
      <c r="AU3" s="8"/>
      <c r="AV3" s="8"/>
      <c r="AW3" s="8"/>
      <c r="AX3" s="9"/>
      <c r="AY3" s="203"/>
      <c r="AZ3" s="203"/>
      <c r="BA3" s="203"/>
      <c r="BB3" s="203"/>
      <c r="BC3" s="203"/>
      <c r="BD3" s="203"/>
      <c r="BE3" s="55"/>
      <c r="BF3" s="56"/>
      <c r="BG3" s="56"/>
      <c r="BH3" s="57" t="str">
        <f>IF(BE3="①&amp;②","① &amp; ②",IF(BE3="①&amp;③","① &amp; ③",IF(BE3="","② &amp; ③","② &amp; ③")))</f>
        <v>② &amp; ③</v>
      </c>
      <c r="BI3" s="58"/>
      <c r="BJ3" s="59"/>
      <c r="BK3" s="60" t="str">
        <f>IF(BH3="① &amp; ②","③",IF(BH3="① &amp; ③","②",IF(BH3="② &amp; ③","①","")))</f>
        <v>①</v>
      </c>
      <c r="BL3" s="61"/>
      <c r="BM3" s="62" t="str">
        <f>IF(BK3="","","：ブロック")</f>
        <v>：ブロック</v>
      </c>
      <c r="BN3" s="62"/>
      <c r="BO3" s="62"/>
      <c r="BP3" s="63" t="str">
        <f>IF(C5="完","入力完了","入力未完")</f>
        <v>入力完了</v>
      </c>
      <c r="BQ3" s="63"/>
      <c r="BR3" s="63"/>
      <c r="BS3" s="63"/>
      <c r="BT3" s="49"/>
      <c r="BU3" s="49"/>
      <c r="BV3" s="49"/>
      <c r="BW3" s="8"/>
      <c r="BX3" s="8"/>
      <c r="BY3" s="8"/>
      <c r="BZ3" s="8"/>
      <c r="CA3" s="8"/>
      <c r="CB3" s="8"/>
      <c r="CC3" s="8"/>
      <c r="CD3" s="8"/>
      <c r="CE3" s="8"/>
      <c r="CF3" s="8"/>
      <c r="CG3" s="8"/>
      <c r="CH3" s="54" t="s">
        <v>47</v>
      </c>
      <c r="CI3" s="8"/>
      <c r="CJ3" s="8"/>
      <c r="CK3" s="8"/>
      <c r="CL3" s="10"/>
    </row>
    <row r="4" spans="2:90" ht="8.25" customHeight="1" thickTop="1" x14ac:dyDescent="0.15">
      <c r="D4" s="249"/>
      <c r="E4" s="250"/>
      <c r="F4" s="250"/>
      <c r="G4" s="250"/>
      <c r="H4" s="250"/>
      <c r="I4" s="250"/>
      <c r="J4" s="250"/>
      <c r="K4" s="250"/>
      <c r="L4" s="250"/>
      <c r="M4" s="250"/>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204"/>
      <c r="AZ4" s="204"/>
      <c r="BA4" s="204"/>
      <c r="BB4" s="204"/>
      <c r="BC4" s="204"/>
      <c r="BD4" s="204"/>
      <c r="BE4" s="11"/>
      <c r="BF4" s="8"/>
      <c r="BG4" s="8"/>
      <c r="BH4" s="8"/>
      <c r="BI4" s="8"/>
      <c r="BJ4" s="8"/>
      <c r="BK4" s="8"/>
      <c r="BL4" s="8"/>
      <c r="BM4" s="8"/>
      <c r="BN4" s="8"/>
      <c r="BO4" s="12"/>
      <c r="BP4" s="13"/>
      <c r="BQ4" s="13"/>
      <c r="BR4" s="8"/>
      <c r="BS4" s="8"/>
      <c r="BT4" s="8"/>
      <c r="BU4" s="8"/>
      <c r="BV4" s="8"/>
      <c r="BW4" s="8"/>
      <c r="BX4" s="8"/>
      <c r="BY4" s="8"/>
      <c r="BZ4" s="8"/>
      <c r="CA4" s="8"/>
      <c r="CB4" s="8"/>
      <c r="CC4" s="8"/>
      <c r="CD4" s="8"/>
      <c r="CE4" s="8"/>
      <c r="CF4" s="8"/>
      <c r="CG4" s="8"/>
      <c r="CH4" s="8"/>
      <c r="CI4" s="8"/>
      <c r="CJ4" s="8"/>
      <c r="CK4" s="8"/>
      <c r="CL4" s="10"/>
    </row>
    <row r="5" spans="2:90" ht="15" customHeight="1" x14ac:dyDescent="0.35">
      <c r="B5" s="14" t="s">
        <v>48</v>
      </c>
      <c r="C5" s="15" t="str">
        <f>IF(OR(C10="×",C12="×",C14="×",C16="×",C18="×",C20="×",C22="×",C24="×",C26="×",C28="×",C30="×",C32="×",C34="×",C36="×",C38="×"),"未","完")</f>
        <v>完</v>
      </c>
      <c r="D5" s="215" t="s">
        <v>152</v>
      </c>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58" t="s">
        <v>154</v>
      </c>
      <c r="AE5" s="259"/>
      <c r="AF5" s="259"/>
      <c r="AG5" s="259"/>
      <c r="AH5" s="259"/>
      <c r="AI5" s="259"/>
      <c r="AJ5" s="259"/>
      <c r="AK5" s="259"/>
      <c r="AL5" s="259"/>
      <c r="AM5" s="259"/>
      <c r="AN5" s="259"/>
      <c r="AO5" s="259"/>
      <c r="AP5" s="259"/>
      <c r="AQ5" s="259"/>
      <c r="AR5" s="259"/>
      <c r="AS5" s="259"/>
      <c r="AT5" s="259"/>
      <c r="AU5" s="259"/>
      <c r="AV5" s="259"/>
      <c r="AW5" s="259"/>
      <c r="AX5" s="260"/>
      <c r="AY5" s="277" t="s">
        <v>153</v>
      </c>
      <c r="AZ5" s="278"/>
      <c r="BA5" s="278"/>
      <c r="BB5" s="278"/>
      <c r="BC5" s="278"/>
      <c r="BD5" s="278"/>
      <c r="BE5" s="278"/>
      <c r="BF5" s="278"/>
      <c r="BG5" s="278"/>
      <c r="BH5" s="278"/>
      <c r="BI5" s="278"/>
      <c r="BJ5" s="278"/>
      <c r="BK5" s="278"/>
      <c r="BL5" s="278"/>
      <c r="BM5" s="278"/>
      <c r="BN5" s="278"/>
      <c r="BO5" s="278"/>
      <c r="BP5" s="278"/>
      <c r="BQ5" s="278"/>
      <c r="BR5" s="278"/>
      <c r="BS5" s="278"/>
      <c r="BT5" s="16"/>
      <c r="BU5" s="17"/>
      <c r="BV5" s="17"/>
      <c r="BW5" s="17"/>
      <c r="BX5" s="17"/>
      <c r="BY5" s="17"/>
      <c r="BZ5" s="17"/>
      <c r="CA5" s="17"/>
      <c r="CB5" s="17"/>
      <c r="CC5" s="17"/>
      <c r="CD5" s="17"/>
      <c r="CE5" s="17"/>
      <c r="CF5" s="17"/>
      <c r="CG5" s="17"/>
      <c r="CH5" s="17"/>
      <c r="CI5" s="17"/>
      <c r="CJ5" s="17"/>
      <c r="CK5" s="17"/>
      <c r="CL5" s="18"/>
    </row>
    <row r="6" spans="2:90" ht="12" customHeight="1" x14ac:dyDescent="0.15">
      <c r="B6" s="28" t="s">
        <v>158</v>
      </c>
      <c r="C6" s="4" t="s">
        <v>70</v>
      </c>
      <c r="D6" s="122" t="s">
        <v>156</v>
      </c>
      <c r="E6" s="123"/>
      <c r="F6" s="236" t="s">
        <v>155</v>
      </c>
      <c r="G6" s="236"/>
      <c r="H6" s="236"/>
      <c r="I6" s="236"/>
      <c r="J6" s="236"/>
      <c r="K6" s="134" t="s">
        <v>2</v>
      </c>
      <c r="L6" s="135"/>
      <c r="M6" s="135"/>
      <c r="N6" s="136"/>
      <c r="O6" s="19" t="s">
        <v>4</v>
      </c>
      <c r="P6" s="211" t="s">
        <v>21</v>
      </c>
      <c r="Q6" s="212"/>
      <c r="R6" s="212"/>
      <c r="S6" s="212"/>
      <c r="T6" s="212"/>
      <c r="U6" s="212"/>
      <c r="V6" s="212"/>
      <c r="W6" s="212"/>
      <c r="X6" s="212"/>
      <c r="Y6" s="212"/>
      <c r="Z6" s="212"/>
      <c r="AA6" s="212"/>
      <c r="AB6" s="212"/>
      <c r="AC6" s="213"/>
      <c r="AD6" s="255" t="s">
        <v>138</v>
      </c>
      <c r="AE6" s="256"/>
      <c r="AF6" s="256"/>
      <c r="AG6" s="256"/>
      <c r="AH6" s="256"/>
      <c r="AI6" s="256"/>
      <c r="AJ6" s="256"/>
      <c r="AK6" s="256"/>
      <c r="AL6" s="256"/>
      <c r="AM6" s="256"/>
      <c r="AN6" s="256"/>
      <c r="AO6" s="256"/>
      <c r="AP6" s="256"/>
      <c r="AQ6" s="256"/>
      <c r="AR6" s="256"/>
      <c r="AS6" s="256"/>
      <c r="AT6" s="256"/>
      <c r="AU6" s="256"/>
      <c r="AV6" s="256"/>
      <c r="AW6" s="256"/>
      <c r="AX6" s="257"/>
      <c r="AY6" s="299" t="s">
        <v>169</v>
      </c>
      <c r="AZ6" s="212"/>
      <c r="BA6" s="212"/>
      <c r="BB6" s="212"/>
      <c r="BC6" s="212"/>
      <c r="BD6" s="212"/>
      <c r="BE6" s="212"/>
      <c r="BF6" s="212"/>
      <c r="BG6" s="212"/>
      <c r="BH6" s="212"/>
      <c r="BI6" s="212"/>
      <c r="BJ6" s="212"/>
      <c r="BK6" s="212"/>
      <c r="BL6" s="212"/>
      <c r="BM6" s="212"/>
      <c r="BN6" s="212"/>
      <c r="BO6" s="212"/>
      <c r="BP6" s="212"/>
      <c r="BQ6" s="212"/>
      <c r="BR6" s="212"/>
      <c r="BS6" s="212"/>
      <c r="BT6" s="299" t="s">
        <v>38</v>
      </c>
      <c r="BU6" s="212"/>
      <c r="BV6" s="212"/>
      <c r="BW6" s="212"/>
      <c r="BX6" s="212"/>
      <c r="BY6" s="212"/>
      <c r="BZ6" s="212"/>
      <c r="CA6" s="212"/>
      <c r="CB6" s="212"/>
      <c r="CC6" s="212"/>
      <c r="CD6" s="75" t="s">
        <v>149</v>
      </c>
      <c r="CE6" s="76"/>
      <c r="CF6" s="76"/>
      <c r="CG6" s="77"/>
      <c r="CH6" s="173" t="s">
        <v>176</v>
      </c>
      <c r="CI6" s="174"/>
      <c r="CJ6" s="174"/>
      <c r="CK6" s="174"/>
      <c r="CL6" s="175"/>
    </row>
    <row r="7" spans="2:90" ht="12" customHeight="1" x14ac:dyDescent="0.15">
      <c r="B7" s="28" t="s">
        <v>159</v>
      </c>
      <c r="C7" s="4" t="s">
        <v>71</v>
      </c>
      <c r="D7" s="124"/>
      <c r="E7" s="125"/>
      <c r="F7" s="237"/>
      <c r="G7" s="237"/>
      <c r="H7" s="237"/>
      <c r="I7" s="237"/>
      <c r="J7" s="237"/>
      <c r="K7" s="137" t="s">
        <v>8</v>
      </c>
      <c r="L7" s="137"/>
      <c r="M7" s="137" t="s">
        <v>172</v>
      </c>
      <c r="N7" s="137"/>
      <c r="O7" s="46" t="s">
        <v>3</v>
      </c>
      <c r="P7" s="223" t="s">
        <v>10</v>
      </c>
      <c r="Q7" s="224"/>
      <c r="R7" s="224"/>
      <c r="S7" s="224"/>
      <c r="T7" s="224"/>
      <c r="U7" s="224"/>
      <c r="V7" s="224"/>
      <c r="W7" s="224"/>
      <c r="X7" s="224"/>
      <c r="Y7" s="225"/>
      <c r="Z7" s="96" t="s">
        <v>174</v>
      </c>
      <c r="AA7" s="138"/>
      <c r="AB7" s="219" t="s">
        <v>120</v>
      </c>
      <c r="AC7" s="220"/>
      <c r="AD7" s="167" t="s">
        <v>121</v>
      </c>
      <c r="AE7" s="168"/>
      <c r="AF7" s="168"/>
      <c r="AG7" s="168"/>
      <c r="AH7" s="168"/>
      <c r="AI7" s="169"/>
      <c r="AJ7" s="87" t="s">
        <v>139</v>
      </c>
      <c r="AK7" s="88"/>
      <c r="AL7" s="88"/>
      <c r="AM7" s="88"/>
      <c r="AN7" s="88"/>
      <c r="AO7" s="88"/>
      <c r="AP7" s="88"/>
      <c r="AQ7" s="88"/>
      <c r="AR7" s="88"/>
      <c r="AS7" s="88"/>
      <c r="AT7" s="88"/>
      <c r="AU7" s="96" t="s">
        <v>134</v>
      </c>
      <c r="AV7" s="97"/>
      <c r="AW7" s="97"/>
      <c r="AX7" s="98"/>
      <c r="AY7" s="107" t="s">
        <v>45</v>
      </c>
      <c r="AZ7" s="108"/>
      <c r="BA7" s="109"/>
      <c r="BB7" s="92" t="s">
        <v>30</v>
      </c>
      <c r="BC7" s="92"/>
      <c r="BD7" s="119" t="s">
        <v>33</v>
      </c>
      <c r="BE7" s="92" t="s">
        <v>34</v>
      </c>
      <c r="BF7" s="92"/>
      <c r="BG7" s="87"/>
      <c r="BH7" s="88"/>
      <c r="BI7" s="88"/>
      <c r="BJ7" s="89"/>
      <c r="BK7" s="262" t="s">
        <v>46</v>
      </c>
      <c r="BL7" s="263"/>
      <c r="BM7" s="264"/>
      <c r="BN7" s="86" t="s">
        <v>36</v>
      </c>
      <c r="BO7" s="86"/>
      <c r="BP7" s="86" t="s">
        <v>143</v>
      </c>
      <c r="BQ7" s="86"/>
      <c r="BR7" s="86" t="s">
        <v>144</v>
      </c>
      <c r="BS7" s="86"/>
      <c r="BT7" s="218" t="s">
        <v>39</v>
      </c>
      <c r="BU7" s="86"/>
      <c r="BV7" s="87" t="s">
        <v>145</v>
      </c>
      <c r="BW7" s="88"/>
      <c r="BX7" s="88"/>
      <c r="BY7" s="89"/>
      <c r="BZ7" s="87" t="s">
        <v>147</v>
      </c>
      <c r="CA7" s="88"/>
      <c r="CB7" s="88"/>
      <c r="CC7" s="88"/>
      <c r="CD7" s="68" t="s">
        <v>150</v>
      </c>
      <c r="CE7" s="69"/>
      <c r="CF7" s="69"/>
      <c r="CG7" s="70"/>
      <c r="CH7" s="176"/>
      <c r="CI7" s="177"/>
      <c r="CJ7" s="177"/>
      <c r="CK7" s="177"/>
      <c r="CL7" s="178"/>
    </row>
    <row r="8" spans="2:90" ht="12" customHeight="1" x14ac:dyDescent="0.15">
      <c r="B8" s="28"/>
      <c r="C8" s="4" t="s">
        <v>72</v>
      </c>
      <c r="D8" s="126" t="s">
        <v>157</v>
      </c>
      <c r="E8" s="127"/>
      <c r="F8" s="237"/>
      <c r="G8" s="237"/>
      <c r="H8" s="237"/>
      <c r="I8" s="237"/>
      <c r="J8" s="237"/>
      <c r="K8" s="109"/>
      <c r="L8" s="109"/>
      <c r="M8" s="109" t="s">
        <v>173</v>
      </c>
      <c r="N8" s="109"/>
      <c r="O8" s="46" t="s">
        <v>5</v>
      </c>
      <c r="P8" s="137" t="s">
        <v>11</v>
      </c>
      <c r="Q8" s="137"/>
      <c r="R8" s="137"/>
      <c r="S8" s="86" t="s">
        <v>12</v>
      </c>
      <c r="T8" s="86"/>
      <c r="U8" s="44" t="s">
        <v>13</v>
      </c>
      <c r="V8" s="96" t="s">
        <v>119</v>
      </c>
      <c r="W8" s="138"/>
      <c r="X8" s="96" t="s">
        <v>19</v>
      </c>
      <c r="Y8" s="138"/>
      <c r="Z8" s="139"/>
      <c r="AA8" s="140"/>
      <c r="AB8" s="139" t="s">
        <v>17</v>
      </c>
      <c r="AC8" s="221"/>
      <c r="AD8" s="217" t="s">
        <v>24</v>
      </c>
      <c r="AE8" s="176"/>
      <c r="AF8" s="92" t="s">
        <v>25</v>
      </c>
      <c r="AG8" s="92"/>
      <c r="AH8" s="92" t="s">
        <v>27</v>
      </c>
      <c r="AI8" s="92"/>
      <c r="AJ8" s="115" t="s">
        <v>122</v>
      </c>
      <c r="AK8" s="115"/>
      <c r="AL8" s="92" t="s">
        <v>124</v>
      </c>
      <c r="AM8" s="92"/>
      <c r="AN8" s="92" t="s">
        <v>126</v>
      </c>
      <c r="AO8" s="92"/>
      <c r="AP8" s="47" t="s">
        <v>128</v>
      </c>
      <c r="AQ8" s="115" t="s">
        <v>130</v>
      </c>
      <c r="AR8" s="115"/>
      <c r="AS8" s="115" t="s">
        <v>133</v>
      </c>
      <c r="AT8" s="115"/>
      <c r="AU8" s="92" t="s">
        <v>135</v>
      </c>
      <c r="AV8" s="92"/>
      <c r="AW8" s="92" t="s">
        <v>135</v>
      </c>
      <c r="AX8" s="99"/>
      <c r="AY8" s="107"/>
      <c r="AZ8" s="108"/>
      <c r="BA8" s="109"/>
      <c r="BB8" s="86" t="s">
        <v>31</v>
      </c>
      <c r="BC8" s="86"/>
      <c r="BD8" s="120"/>
      <c r="BE8" s="86"/>
      <c r="BF8" s="86"/>
      <c r="BG8" s="96" t="s">
        <v>141</v>
      </c>
      <c r="BH8" s="138"/>
      <c r="BI8" s="96" t="s">
        <v>140</v>
      </c>
      <c r="BJ8" s="138"/>
      <c r="BK8" s="265"/>
      <c r="BL8" s="266"/>
      <c r="BM8" s="267"/>
      <c r="BN8" s="86" t="s">
        <v>37</v>
      </c>
      <c r="BO8" s="86"/>
      <c r="BP8" s="86" t="s">
        <v>37</v>
      </c>
      <c r="BQ8" s="86"/>
      <c r="BR8" s="86" t="s">
        <v>37</v>
      </c>
      <c r="BS8" s="86"/>
      <c r="BT8" s="218" t="s">
        <v>40</v>
      </c>
      <c r="BU8" s="86"/>
      <c r="BV8" s="86" t="s">
        <v>146</v>
      </c>
      <c r="BW8" s="86"/>
      <c r="BX8" s="71" t="s">
        <v>44</v>
      </c>
      <c r="BY8" s="90"/>
      <c r="BZ8" s="86" t="s">
        <v>148</v>
      </c>
      <c r="CA8" s="86"/>
      <c r="CB8" s="71" t="s">
        <v>44</v>
      </c>
      <c r="CC8" s="200"/>
      <c r="CD8" s="188" t="s">
        <v>151</v>
      </c>
      <c r="CE8" s="92"/>
      <c r="CF8" s="71" t="s">
        <v>44</v>
      </c>
      <c r="CG8" s="72"/>
      <c r="CH8" s="176"/>
      <c r="CI8" s="177"/>
      <c r="CJ8" s="177"/>
      <c r="CK8" s="177"/>
      <c r="CL8" s="178"/>
    </row>
    <row r="9" spans="2:90" ht="12" customHeight="1" x14ac:dyDescent="0.15">
      <c r="B9" s="28"/>
      <c r="C9" s="4" t="s">
        <v>73</v>
      </c>
      <c r="D9" s="128"/>
      <c r="E9" s="129"/>
      <c r="F9" s="238"/>
      <c r="G9" s="238"/>
      <c r="H9" s="238"/>
      <c r="I9" s="238"/>
      <c r="J9" s="238"/>
      <c r="K9" s="109"/>
      <c r="L9" s="109"/>
      <c r="M9" s="109" t="s">
        <v>7</v>
      </c>
      <c r="N9" s="109"/>
      <c r="O9" s="50" t="s">
        <v>6</v>
      </c>
      <c r="P9" s="109"/>
      <c r="Q9" s="109"/>
      <c r="R9" s="109"/>
      <c r="S9" s="86" t="s">
        <v>15</v>
      </c>
      <c r="T9" s="86"/>
      <c r="U9" s="51" t="s">
        <v>14</v>
      </c>
      <c r="V9" s="161"/>
      <c r="W9" s="162"/>
      <c r="X9" s="147" t="s">
        <v>20</v>
      </c>
      <c r="Y9" s="147"/>
      <c r="Z9" s="93" t="s">
        <v>16</v>
      </c>
      <c r="AA9" s="93"/>
      <c r="AB9" s="100" t="s">
        <v>18</v>
      </c>
      <c r="AC9" s="222"/>
      <c r="AD9" s="217" t="s">
        <v>23</v>
      </c>
      <c r="AE9" s="218"/>
      <c r="AF9" s="93" t="s">
        <v>26</v>
      </c>
      <c r="AG9" s="93"/>
      <c r="AH9" s="93" t="s">
        <v>28</v>
      </c>
      <c r="AI9" s="93"/>
      <c r="AJ9" s="92" t="s">
        <v>123</v>
      </c>
      <c r="AK9" s="92"/>
      <c r="AL9" s="93" t="s">
        <v>125</v>
      </c>
      <c r="AM9" s="93"/>
      <c r="AN9" s="93" t="s">
        <v>127</v>
      </c>
      <c r="AO9" s="93"/>
      <c r="AP9" s="45" t="s">
        <v>129</v>
      </c>
      <c r="AQ9" s="116" t="s">
        <v>132</v>
      </c>
      <c r="AR9" s="116"/>
      <c r="AS9" s="116" t="s">
        <v>131</v>
      </c>
      <c r="AT9" s="116"/>
      <c r="AU9" s="93" t="s">
        <v>136</v>
      </c>
      <c r="AV9" s="93"/>
      <c r="AW9" s="93" t="s">
        <v>137</v>
      </c>
      <c r="AX9" s="100"/>
      <c r="AY9" s="110"/>
      <c r="AZ9" s="111"/>
      <c r="BA9" s="112"/>
      <c r="BB9" s="93" t="s">
        <v>32</v>
      </c>
      <c r="BC9" s="93"/>
      <c r="BD9" s="121"/>
      <c r="BE9" s="93" t="s">
        <v>35</v>
      </c>
      <c r="BF9" s="93"/>
      <c r="BG9" s="161" t="s">
        <v>142</v>
      </c>
      <c r="BH9" s="162"/>
      <c r="BI9" s="161" t="s">
        <v>142</v>
      </c>
      <c r="BJ9" s="162"/>
      <c r="BK9" s="268"/>
      <c r="BL9" s="269"/>
      <c r="BM9" s="270"/>
      <c r="BN9" s="93" t="s">
        <v>20</v>
      </c>
      <c r="BO9" s="93"/>
      <c r="BP9" s="93" t="s">
        <v>29</v>
      </c>
      <c r="BQ9" s="93"/>
      <c r="BR9" s="93" t="s">
        <v>29</v>
      </c>
      <c r="BS9" s="93"/>
      <c r="BT9" s="189" t="s">
        <v>41</v>
      </c>
      <c r="BU9" s="93"/>
      <c r="BV9" s="93" t="s">
        <v>43</v>
      </c>
      <c r="BW9" s="93"/>
      <c r="BX9" s="73"/>
      <c r="BY9" s="91"/>
      <c r="BZ9" s="93" t="s">
        <v>43</v>
      </c>
      <c r="CA9" s="93"/>
      <c r="CB9" s="73"/>
      <c r="CC9" s="201"/>
      <c r="CD9" s="189" t="s">
        <v>42</v>
      </c>
      <c r="CE9" s="93"/>
      <c r="CF9" s="73"/>
      <c r="CG9" s="74"/>
      <c r="CH9" s="179"/>
      <c r="CI9" s="180"/>
      <c r="CJ9" s="180"/>
      <c r="CK9" s="180"/>
      <c r="CL9" s="181"/>
    </row>
    <row r="10" spans="2:90" ht="15.75" customHeight="1" x14ac:dyDescent="0.35">
      <c r="B10" s="20" t="s">
        <v>49</v>
      </c>
      <c r="C10" s="21" t="str">
        <f>IF(C11="","",IF(OR(K10="",M10="",O10="",P10="",S10="",U10="",AD10="",AF10="",AJ10="",AP10="",AQ10="",AQ11="",AZ10="",AZ11="",BB10="",BB11="",BD10="",BD11="",BE10="",BE11="",BT10="",BT11=""),"×","●"))</f>
        <v>●</v>
      </c>
      <c r="D10" s="232" t="s">
        <v>175</v>
      </c>
      <c r="E10" s="233"/>
      <c r="F10" s="226" t="s">
        <v>159</v>
      </c>
      <c r="G10" s="227"/>
      <c r="H10" s="227"/>
      <c r="I10" s="227"/>
      <c r="J10" s="228"/>
      <c r="K10" s="141" t="s">
        <v>9</v>
      </c>
      <c r="L10" s="141"/>
      <c r="M10" s="143">
        <v>220</v>
      </c>
      <c r="N10" s="144"/>
      <c r="O10" s="141">
        <v>60</v>
      </c>
      <c r="P10" s="205" t="s">
        <v>51</v>
      </c>
      <c r="Q10" s="206"/>
      <c r="R10" s="207"/>
      <c r="S10" s="239">
        <v>500</v>
      </c>
      <c r="T10" s="240"/>
      <c r="U10" s="141">
        <v>1</v>
      </c>
      <c r="V10" s="163"/>
      <c r="W10" s="164"/>
      <c r="X10" s="251"/>
      <c r="Y10" s="252"/>
      <c r="Z10" s="141">
        <v>100</v>
      </c>
      <c r="AA10" s="141"/>
      <c r="AB10" s="130"/>
      <c r="AC10" s="131"/>
      <c r="AD10" s="157">
        <v>300</v>
      </c>
      <c r="AE10" s="158"/>
      <c r="AF10" s="153">
        <v>0.8</v>
      </c>
      <c r="AG10" s="154"/>
      <c r="AH10" s="243"/>
      <c r="AI10" s="244"/>
      <c r="AJ10" s="170">
        <v>18.5</v>
      </c>
      <c r="AK10" s="170"/>
      <c r="AL10" s="94"/>
      <c r="AM10" s="94"/>
      <c r="AN10" s="94"/>
      <c r="AO10" s="94"/>
      <c r="AP10" s="148">
        <v>0.4</v>
      </c>
      <c r="AQ10" s="150" t="s">
        <v>180</v>
      </c>
      <c r="AR10" s="151"/>
      <c r="AS10" s="117"/>
      <c r="AT10" s="117"/>
      <c r="AU10" s="101"/>
      <c r="AV10" s="101"/>
      <c r="AW10" s="103">
        <v>20</v>
      </c>
      <c r="AX10" s="104"/>
      <c r="AY10" s="41" t="s">
        <v>162</v>
      </c>
      <c r="AZ10" s="192" t="s">
        <v>166</v>
      </c>
      <c r="BA10" s="194"/>
      <c r="BB10" s="198">
        <v>200</v>
      </c>
      <c r="BC10" s="199"/>
      <c r="BD10" s="48">
        <v>1</v>
      </c>
      <c r="BE10" s="198">
        <v>50</v>
      </c>
      <c r="BF10" s="199"/>
      <c r="BG10" s="182"/>
      <c r="BH10" s="183"/>
      <c r="BI10" s="182"/>
      <c r="BJ10" s="183"/>
      <c r="BK10" s="192" t="s">
        <v>62</v>
      </c>
      <c r="BL10" s="193"/>
      <c r="BM10" s="194"/>
      <c r="BN10" s="143">
        <v>250</v>
      </c>
      <c r="BO10" s="144"/>
      <c r="BP10" s="283"/>
      <c r="BQ10" s="284"/>
      <c r="BR10" s="285"/>
      <c r="BS10" s="286"/>
      <c r="BT10" s="280">
        <v>40</v>
      </c>
      <c r="BU10" s="281"/>
      <c r="BV10" s="113"/>
      <c r="BW10" s="114"/>
      <c r="BX10" s="113"/>
      <c r="BY10" s="114"/>
      <c r="BZ10" s="113"/>
      <c r="CA10" s="114"/>
      <c r="CB10" s="113"/>
      <c r="CC10" s="261"/>
      <c r="CD10" s="78"/>
      <c r="CE10" s="79"/>
      <c r="CF10" s="80"/>
      <c r="CG10" s="81"/>
      <c r="CH10" s="271" t="str">
        <f>IF(AJ10="",""," (始動時)")</f>
        <v xml:space="preserve"> (始動時)</v>
      </c>
      <c r="CI10" s="272"/>
      <c r="CJ10" s="272"/>
      <c r="CK10" s="272"/>
      <c r="CL10" s="273"/>
    </row>
    <row r="11" spans="2:90" ht="16.5" customHeight="1" x14ac:dyDescent="0.15">
      <c r="B11" s="29" t="s">
        <v>160</v>
      </c>
      <c r="C11" s="22" t="str">
        <f>IF(AND(K10="",M10="",O10="",P10="",S10="",U10="",AD10="",AF10="",AJ10="",AP10="",AQ10="",AQ11="",AZ10="",AZ11="",BB10="",BB11="",BD10="",BD11="",BE10="",BE11="",BT10="",BT11=""),"","×")</f>
        <v>×</v>
      </c>
      <c r="D11" s="234"/>
      <c r="E11" s="235"/>
      <c r="F11" s="229" t="s">
        <v>161</v>
      </c>
      <c r="G11" s="230"/>
      <c r="H11" s="230"/>
      <c r="I11" s="230"/>
      <c r="J11" s="231"/>
      <c r="K11" s="142"/>
      <c r="L11" s="142"/>
      <c r="M11" s="145"/>
      <c r="N11" s="146"/>
      <c r="O11" s="142"/>
      <c r="P11" s="208"/>
      <c r="Q11" s="209"/>
      <c r="R11" s="210"/>
      <c r="S11" s="241"/>
      <c r="T11" s="242"/>
      <c r="U11" s="142"/>
      <c r="V11" s="165"/>
      <c r="W11" s="166"/>
      <c r="X11" s="253"/>
      <c r="Y11" s="254"/>
      <c r="Z11" s="142"/>
      <c r="AA11" s="142"/>
      <c r="AB11" s="132"/>
      <c r="AC11" s="133"/>
      <c r="AD11" s="159"/>
      <c r="AE11" s="160"/>
      <c r="AF11" s="155"/>
      <c r="AG11" s="156"/>
      <c r="AH11" s="245"/>
      <c r="AI11" s="246"/>
      <c r="AJ11" s="171"/>
      <c r="AK11" s="172"/>
      <c r="AL11" s="95"/>
      <c r="AM11" s="95"/>
      <c r="AN11" s="95"/>
      <c r="AO11" s="95"/>
      <c r="AP11" s="149"/>
      <c r="AQ11" s="152">
        <v>8.4</v>
      </c>
      <c r="AR11" s="152"/>
      <c r="AS11" s="118"/>
      <c r="AT11" s="118"/>
      <c r="AU11" s="102"/>
      <c r="AV11" s="102"/>
      <c r="AW11" s="105"/>
      <c r="AX11" s="106"/>
      <c r="AY11" s="42" t="s">
        <v>163</v>
      </c>
      <c r="AZ11" s="195" t="s">
        <v>179</v>
      </c>
      <c r="BA11" s="197"/>
      <c r="BB11" s="186">
        <v>100</v>
      </c>
      <c r="BC11" s="187"/>
      <c r="BD11" s="43">
        <v>1</v>
      </c>
      <c r="BE11" s="186">
        <v>20</v>
      </c>
      <c r="BF11" s="187"/>
      <c r="BG11" s="184"/>
      <c r="BH11" s="185"/>
      <c r="BI11" s="184"/>
      <c r="BJ11" s="185"/>
      <c r="BK11" s="195" t="s">
        <v>171</v>
      </c>
      <c r="BL11" s="196"/>
      <c r="BM11" s="197"/>
      <c r="BN11" s="145">
        <v>150</v>
      </c>
      <c r="BO11" s="146"/>
      <c r="BP11" s="287"/>
      <c r="BQ11" s="288"/>
      <c r="BR11" s="289"/>
      <c r="BS11" s="290"/>
      <c r="BT11" s="282">
        <v>50</v>
      </c>
      <c r="BU11" s="187"/>
      <c r="BV11" s="190"/>
      <c r="BW11" s="191"/>
      <c r="BX11" s="190"/>
      <c r="BY11" s="191"/>
      <c r="BZ11" s="190"/>
      <c r="CA11" s="191"/>
      <c r="CB11" s="190"/>
      <c r="CC11" s="279"/>
      <c r="CD11" s="82"/>
      <c r="CE11" s="83"/>
      <c r="CF11" s="84"/>
      <c r="CG11" s="85"/>
      <c r="CH11" s="274" t="str">
        <f>IF(AJ10="",""," (定常時)")</f>
        <v xml:space="preserve"> (定常時)</v>
      </c>
      <c r="CI11" s="275"/>
      <c r="CJ11" s="275"/>
      <c r="CK11" s="275"/>
      <c r="CL11" s="276"/>
    </row>
    <row r="12" spans="2:90" ht="16.5" customHeight="1" x14ac:dyDescent="0.35">
      <c r="B12" s="29" t="s">
        <v>161</v>
      </c>
      <c r="C12" s="21" t="str">
        <f>IF(C13="","",IF(OR(K12="",M12="",O12="",P12="",S12="",U12="",AD12="",AF12="",AJ12="",AP12="",AQ12="",AQ13="",AZ12="",AZ13="",BB12="",BB13="",BD12="",BD13="",BE12="",BE13="",BT12="",BT13=""),"×","●"))</f>
        <v/>
      </c>
      <c r="D12" s="232"/>
      <c r="E12" s="233"/>
      <c r="F12" s="226"/>
      <c r="G12" s="227"/>
      <c r="H12" s="227"/>
      <c r="I12" s="227"/>
      <c r="J12" s="228"/>
      <c r="K12" s="291"/>
      <c r="L12" s="291"/>
      <c r="M12" s="292"/>
      <c r="N12" s="293"/>
      <c r="O12" s="291"/>
      <c r="P12" s="294"/>
      <c r="Q12" s="295"/>
      <c r="R12" s="296"/>
      <c r="S12" s="297"/>
      <c r="T12" s="298"/>
      <c r="U12" s="291"/>
      <c r="V12" s="163"/>
      <c r="W12" s="164"/>
      <c r="X12" s="251"/>
      <c r="Y12" s="252"/>
      <c r="Z12" s="141"/>
      <c r="AA12" s="141"/>
      <c r="AB12" s="130"/>
      <c r="AC12" s="131"/>
      <c r="AD12" s="300"/>
      <c r="AE12" s="301"/>
      <c r="AF12" s="153"/>
      <c r="AG12" s="154"/>
      <c r="AH12" s="243"/>
      <c r="AI12" s="244"/>
      <c r="AJ12" s="302"/>
      <c r="AK12" s="302"/>
      <c r="AL12" s="94"/>
      <c r="AM12" s="94"/>
      <c r="AN12" s="94"/>
      <c r="AO12" s="94"/>
      <c r="AP12" s="148"/>
      <c r="AQ12" s="150"/>
      <c r="AR12" s="151"/>
      <c r="AS12" s="117"/>
      <c r="AT12" s="117"/>
      <c r="AU12" s="101"/>
      <c r="AV12" s="101"/>
      <c r="AW12" s="103"/>
      <c r="AX12" s="104"/>
      <c r="AY12" s="41" t="s">
        <v>162</v>
      </c>
      <c r="AZ12" s="192"/>
      <c r="BA12" s="194"/>
      <c r="BB12" s="198"/>
      <c r="BC12" s="199"/>
      <c r="BD12" s="48"/>
      <c r="BE12" s="198"/>
      <c r="BF12" s="199"/>
      <c r="BG12" s="182"/>
      <c r="BH12" s="183"/>
      <c r="BI12" s="182"/>
      <c r="BJ12" s="183"/>
      <c r="BK12" s="192"/>
      <c r="BL12" s="193"/>
      <c r="BM12" s="194"/>
      <c r="BN12" s="143"/>
      <c r="BO12" s="144"/>
      <c r="BP12" s="283"/>
      <c r="BQ12" s="284"/>
      <c r="BR12" s="285"/>
      <c r="BS12" s="286"/>
      <c r="BT12" s="280"/>
      <c r="BU12" s="281"/>
      <c r="BV12" s="113"/>
      <c r="BW12" s="114"/>
      <c r="BX12" s="113"/>
      <c r="BY12" s="114"/>
      <c r="BZ12" s="113"/>
      <c r="CA12" s="114"/>
      <c r="CB12" s="113"/>
      <c r="CC12" s="261"/>
      <c r="CD12" s="78"/>
      <c r="CE12" s="79"/>
      <c r="CF12" s="80"/>
      <c r="CG12" s="81"/>
      <c r="CH12" s="271" t="str">
        <f>IF(AJ12="",""," (始動時)")</f>
        <v/>
      </c>
      <c r="CI12" s="272"/>
      <c r="CJ12" s="272"/>
      <c r="CK12" s="272"/>
      <c r="CL12" s="273"/>
    </row>
    <row r="13" spans="2:90" ht="16.5" customHeight="1" x14ac:dyDescent="0.15">
      <c r="B13" s="29"/>
      <c r="C13" s="22" t="str">
        <f>IF(AND(K12="",M12="",O12="",P12="",S12="",U12="",AD12="",AF12="",AJ12="",AP12="",AQ12="",AQ13="",AZ12="",AZ13="",BB12="",BB13="",BD12="",BD13="",BE12="",BE13="",BT12="",BT13=""),"","×")</f>
        <v/>
      </c>
      <c r="D13" s="234"/>
      <c r="E13" s="235"/>
      <c r="F13" s="229"/>
      <c r="G13" s="230"/>
      <c r="H13" s="230"/>
      <c r="I13" s="230"/>
      <c r="J13" s="231"/>
      <c r="K13" s="142"/>
      <c r="L13" s="142"/>
      <c r="M13" s="145"/>
      <c r="N13" s="146"/>
      <c r="O13" s="142"/>
      <c r="P13" s="208"/>
      <c r="Q13" s="209"/>
      <c r="R13" s="210"/>
      <c r="S13" s="241"/>
      <c r="T13" s="242"/>
      <c r="U13" s="142"/>
      <c r="V13" s="165"/>
      <c r="W13" s="166"/>
      <c r="X13" s="253"/>
      <c r="Y13" s="254"/>
      <c r="Z13" s="142"/>
      <c r="AA13" s="142"/>
      <c r="AB13" s="132"/>
      <c r="AC13" s="133"/>
      <c r="AD13" s="159"/>
      <c r="AE13" s="160"/>
      <c r="AF13" s="155"/>
      <c r="AG13" s="156"/>
      <c r="AH13" s="245"/>
      <c r="AI13" s="246"/>
      <c r="AJ13" s="171"/>
      <c r="AK13" s="172"/>
      <c r="AL13" s="95"/>
      <c r="AM13" s="95"/>
      <c r="AN13" s="95"/>
      <c r="AO13" s="95"/>
      <c r="AP13" s="149"/>
      <c r="AQ13" s="152"/>
      <c r="AR13" s="152"/>
      <c r="AS13" s="118"/>
      <c r="AT13" s="118"/>
      <c r="AU13" s="102"/>
      <c r="AV13" s="102"/>
      <c r="AW13" s="105"/>
      <c r="AX13" s="106"/>
      <c r="AY13" s="42" t="s">
        <v>163</v>
      </c>
      <c r="AZ13" s="195"/>
      <c r="BA13" s="197"/>
      <c r="BB13" s="186"/>
      <c r="BC13" s="187"/>
      <c r="BD13" s="43"/>
      <c r="BE13" s="186"/>
      <c r="BF13" s="187"/>
      <c r="BG13" s="184"/>
      <c r="BH13" s="185"/>
      <c r="BI13" s="184"/>
      <c r="BJ13" s="185"/>
      <c r="BK13" s="195"/>
      <c r="BL13" s="196"/>
      <c r="BM13" s="197"/>
      <c r="BN13" s="145"/>
      <c r="BO13" s="146"/>
      <c r="BP13" s="287"/>
      <c r="BQ13" s="288"/>
      <c r="BR13" s="289"/>
      <c r="BS13" s="290"/>
      <c r="BT13" s="282"/>
      <c r="BU13" s="187"/>
      <c r="BV13" s="190"/>
      <c r="BW13" s="191"/>
      <c r="BX13" s="190"/>
      <c r="BY13" s="191"/>
      <c r="BZ13" s="190"/>
      <c r="CA13" s="191"/>
      <c r="CB13" s="190"/>
      <c r="CC13" s="279"/>
      <c r="CD13" s="82"/>
      <c r="CE13" s="83"/>
      <c r="CF13" s="84"/>
      <c r="CG13" s="85"/>
      <c r="CH13" s="274" t="str">
        <f>IF(AJ12="",""," (定常時)")</f>
        <v/>
      </c>
      <c r="CI13" s="275"/>
      <c r="CJ13" s="275"/>
      <c r="CK13" s="275"/>
      <c r="CL13" s="276"/>
    </row>
    <row r="14" spans="2:90" ht="16.5" customHeight="1" x14ac:dyDescent="0.35">
      <c r="B14" s="29"/>
      <c r="C14" s="21" t="str">
        <f>IF(C15="","",IF(OR(K14="",M14="",O14="",P14="",S14="",U14="",AD14="",AF14="",AJ14="",AP14="",AQ14="",AQ15="",AZ14="",AZ15="",BB14="",BB15="",BD14="",BD15="",BE14="",BE15="",BT14="",BT15=""),"×","●"))</f>
        <v/>
      </c>
      <c r="D14" s="232"/>
      <c r="E14" s="233"/>
      <c r="F14" s="226"/>
      <c r="G14" s="227"/>
      <c r="H14" s="227"/>
      <c r="I14" s="227"/>
      <c r="J14" s="228"/>
      <c r="K14" s="291"/>
      <c r="L14" s="291"/>
      <c r="M14" s="292"/>
      <c r="N14" s="293"/>
      <c r="O14" s="291"/>
      <c r="P14" s="294"/>
      <c r="Q14" s="295"/>
      <c r="R14" s="296"/>
      <c r="S14" s="297"/>
      <c r="T14" s="298"/>
      <c r="U14" s="291"/>
      <c r="V14" s="163"/>
      <c r="W14" s="164"/>
      <c r="X14" s="251"/>
      <c r="Y14" s="252"/>
      <c r="Z14" s="141"/>
      <c r="AA14" s="141"/>
      <c r="AB14" s="130"/>
      <c r="AC14" s="131"/>
      <c r="AD14" s="300"/>
      <c r="AE14" s="301"/>
      <c r="AF14" s="153"/>
      <c r="AG14" s="154"/>
      <c r="AH14" s="243"/>
      <c r="AI14" s="244"/>
      <c r="AJ14" s="302"/>
      <c r="AK14" s="302"/>
      <c r="AL14" s="94"/>
      <c r="AM14" s="94"/>
      <c r="AN14" s="94"/>
      <c r="AO14" s="94"/>
      <c r="AP14" s="148"/>
      <c r="AQ14" s="150"/>
      <c r="AR14" s="151"/>
      <c r="AS14" s="117"/>
      <c r="AT14" s="117"/>
      <c r="AU14" s="101"/>
      <c r="AV14" s="101"/>
      <c r="AW14" s="103"/>
      <c r="AX14" s="104"/>
      <c r="AY14" s="41" t="s">
        <v>162</v>
      </c>
      <c r="AZ14" s="192"/>
      <c r="BA14" s="194"/>
      <c r="BB14" s="198"/>
      <c r="BC14" s="199"/>
      <c r="BD14" s="48"/>
      <c r="BE14" s="198"/>
      <c r="BF14" s="199"/>
      <c r="BG14" s="182"/>
      <c r="BH14" s="183"/>
      <c r="BI14" s="182"/>
      <c r="BJ14" s="183"/>
      <c r="BK14" s="192"/>
      <c r="BL14" s="193"/>
      <c r="BM14" s="194"/>
      <c r="BN14" s="143"/>
      <c r="BO14" s="144"/>
      <c r="BP14" s="283"/>
      <c r="BQ14" s="284"/>
      <c r="BR14" s="285"/>
      <c r="BS14" s="286"/>
      <c r="BT14" s="280"/>
      <c r="BU14" s="281"/>
      <c r="BV14" s="113"/>
      <c r="BW14" s="114"/>
      <c r="BX14" s="113"/>
      <c r="BY14" s="114"/>
      <c r="BZ14" s="113"/>
      <c r="CA14" s="114"/>
      <c r="CB14" s="113"/>
      <c r="CC14" s="261"/>
      <c r="CD14" s="78"/>
      <c r="CE14" s="79"/>
      <c r="CF14" s="80"/>
      <c r="CG14" s="81"/>
      <c r="CH14" s="271" t="str">
        <f>IF(AJ14="",""," (始動時)")</f>
        <v/>
      </c>
      <c r="CI14" s="272"/>
      <c r="CJ14" s="272"/>
      <c r="CK14" s="272"/>
      <c r="CL14" s="273"/>
    </row>
    <row r="15" spans="2:90" ht="16.5" customHeight="1" x14ac:dyDescent="0.15">
      <c r="B15" s="20" t="s">
        <v>50</v>
      </c>
      <c r="C15" s="22" t="str">
        <f>IF(AND(K14="",M14="",O14="",P14="",S14="",U14="",AD14="",AF14="",AJ14="",AP14="",AQ14="",AQ15="",AZ14="",AZ15="",BB14="",BB15="",BD14="",BD15="",BE14="",BE15="",BT14="",BT15=""),"","×")</f>
        <v/>
      </c>
      <c r="D15" s="234"/>
      <c r="E15" s="235"/>
      <c r="F15" s="229"/>
      <c r="G15" s="230"/>
      <c r="H15" s="230"/>
      <c r="I15" s="230"/>
      <c r="J15" s="231"/>
      <c r="K15" s="142"/>
      <c r="L15" s="142"/>
      <c r="M15" s="145"/>
      <c r="N15" s="146"/>
      <c r="O15" s="142"/>
      <c r="P15" s="208"/>
      <c r="Q15" s="209"/>
      <c r="R15" s="210"/>
      <c r="S15" s="241"/>
      <c r="T15" s="242"/>
      <c r="U15" s="142"/>
      <c r="V15" s="165"/>
      <c r="W15" s="166"/>
      <c r="X15" s="253"/>
      <c r="Y15" s="254"/>
      <c r="Z15" s="142"/>
      <c r="AA15" s="142"/>
      <c r="AB15" s="132"/>
      <c r="AC15" s="133"/>
      <c r="AD15" s="159"/>
      <c r="AE15" s="160"/>
      <c r="AF15" s="155"/>
      <c r="AG15" s="156"/>
      <c r="AH15" s="245"/>
      <c r="AI15" s="246"/>
      <c r="AJ15" s="171"/>
      <c r="AK15" s="172"/>
      <c r="AL15" s="95"/>
      <c r="AM15" s="95"/>
      <c r="AN15" s="95"/>
      <c r="AO15" s="95"/>
      <c r="AP15" s="149"/>
      <c r="AQ15" s="152"/>
      <c r="AR15" s="152"/>
      <c r="AS15" s="118"/>
      <c r="AT15" s="118"/>
      <c r="AU15" s="102"/>
      <c r="AV15" s="102"/>
      <c r="AW15" s="105"/>
      <c r="AX15" s="106"/>
      <c r="AY15" s="42" t="s">
        <v>163</v>
      </c>
      <c r="AZ15" s="195"/>
      <c r="BA15" s="197"/>
      <c r="BB15" s="186"/>
      <c r="BC15" s="187"/>
      <c r="BD15" s="43"/>
      <c r="BE15" s="186"/>
      <c r="BF15" s="187"/>
      <c r="BG15" s="184"/>
      <c r="BH15" s="185"/>
      <c r="BI15" s="184"/>
      <c r="BJ15" s="185"/>
      <c r="BK15" s="195"/>
      <c r="BL15" s="196"/>
      <c r="BM15" s="197"/>
      <c r="BN15" s="145"/>
      <c r="BO15" s="146"/>
      <c r="BP15" s="287"/>
      <c r="BQ15" s="288"/>
      <c r="BR15" s="289"/>
      <c r="BS15" s="290"/>
      <c r="BT15" s="282"/>
      <c r="BU15" s="187"/>
      <c r="BV15" s="190"/>
      <c r="BW15" s="191"/>
      <c r="BX15" s="190"/>
      <c r="BY15" s="191"/>
      <c r="BZ15" s="190"/>
      <c r="CA15" s="191"/>
      <c r="CB15" s="190"/>
      <c r="CC15" s="279"/>
      <c r="CD15" s="82"/>
      <c r="CE15" s="83"/>
      <c r="CF15" s="84"/>
      <c r="CG15" s="85"/>
      <c r="CH15" s="274" t="str">
        <f>IF(AJ14="",""," (定常時)")</f>
        <v/>
      </c>
      <c r="CI15" s="275"/>
      <c r="CJ15" s="275"/>
      <c r="CK15" s="275"/>
      <c r="CL15" s="276"/>
    </row>
    <row r="16" spans="2:90" ht="16.5" customHeight="1" x14ac:dyDescent="0.35">
      <c r="B16" s="28" t="s">
        <v>52</v>
      </c>
      <c r="C16" s="21" t="str">
        <f>IF(C17="","",IF(OR(K16="",M16="",O16="",P16="",S16="",U16="",AD16="",AF16="",AJ16="",AP16="",AQ16="",AQ17="",AZ16="",AZ17="",BB16="",BB17="",BD16="",BD17="",BE16="",BE17="",BT16="",BT17=""),"×","●"))</f>
        <v/>
      </c>
      <c r="D16" s="232"/>
      <c r="E16" s="233"/>
      <c r="F16" s="226"/>
      <c r="G16" s="227"/>
      <c r="H16" s="227"/>
      <c r="I16" s="227"/>
      <c r="J16" s="228"/>
      <c r="K16" s="291"/>
      <c r="L16" s="291"/>
      <c r="M16" s="292"/>
      <c r="N16" s="293"/>
      <c r="O16" s="291"/>
      <c r="P16" s="294"/>
      <c r="Q16" s="295"/>
      <c r="R16" s="296"/>
      <c r="S16" s="297"/>
      <c r="T16" s="298"/>
      <c r="U16" s="291"/>
      <c r="V16" s="163"/>
      <c r="W16" s="164"/>
      <c r="X16" s="251"/>
      <c r="Y16" s="252"/>
      <c r="Z16" s="141"/>
      <c r="AA16" s="141"/>
      <c r="AB16" s="130"/>
      <c r="AC16" s="131"/>
      <c r="AD16" s="300"/>
      <c r="AE16" s="301"/>
      <c r="AF16" s="153"/>
      <c r="AG16" s="154"/>
      <c r="AH16" s="243"/>
      <c r="AI16" s="244"/>
      <c r="AJ16" s="302"/>
      <c r="AK16" s="302"/>
      <c r="AL16" s="94"/>
      <c r="AM16" s="94"/>
      <c r="AN16" s="94"/>
      <c r="AO16" s="94"/>
      <c r="AP16" s="148"/>
      <c r="AQ16" s="150"/>
      <c r="AR16" s="151"/>
      <c r="AS16" s="117"/>
      <c r="AT16" s="117"/>
      <c r="AU16" s="101"/>
      <c r="AV16" s="101"/>
      <c r="AW16" s="103"/>
      <c r="AX16" s="104"/>
      <c r="AY16" s="41" t="s">
        <v>162</v>
      </c>
      <c r="AZ16" s="192"/>
      <c r="BA16" s="194"/>
      <c r="BB16" s="198"/>
      <c r="BC16" s="199"/>
      <c r="BD16" s="48"/>
      <c r="BE16" s="198"/>
      <c r="BF16" s="199"/>
      <c r="BG16" s="182"/>
      <c r="BH16" s="183"/>
      <c r="BI16" s="182"/>
      <c r="BJ16" s="183"/>
      <c r="BK16" s="192"/>
      <c r="BL16" s="193"/>
      <c r="BM16" s="194"/>
      <c r="BN16" s="143"/>
      <c r="BO16" s="144"/>
      <c r="BP16" s="283"/>
      <c r="BQ16" s="284"/>
      <c r="BR16" s="285"/>
      <c r="BS16" s="286"/>
      <c r="BT16" s="280"/>
      <c r="BU16" s="281"/>
      <c r="BV16" s="113"/>
      <c r="BW16" s="114"/>
      <c r="BX16" s="113"/>
      <c r="BY16" s="114"/>
      <c r="BZ16" s="113"/>
      <c r="CA16" s="114"/>
      <c r="CB16" s="113"/>
      <c r="CC16" s="261"/>
      <c r="CD16" s="78"/>
      <c r="CE16" s="79"/>
      <c r="CF16" s="80"/>
      <c r="CG16" s="81"/>
      <c r="CH16" s="271" t="str">
        <f>IF(AJ16="",""," (始動時)")</f>
        <v/>
      </c>
      <c r="CI16" s="272"/>
      <c r="CJ16" s="272"/>
      <c r="CK16" s="272"/>
      <c r="CL16" s="273"/>
    </row>
    <row r="17" spans="2:90" ht="16.5" customHeight="1" x14ac:dyDescent="0.15">
      <c r="B17" s="28" t="s">
        <v>53</v>
      </c>
      <c r="C17" s="22" t="str">
        <f>IF(AND(K16="",M16="",O16="",P16="",S16="",U16="",AD16="",AF16="",AJ16="",AP16="",AQ16="",AQ17="",AZ16="",AZ17="",BB16="",BB17="",BD16="",BD17="",BE16="",BE17="",BT16="",BT17=""),"","×")</f>
        <v/>
      </c>
      <c r="D17" s="234"/>
      <c r="E17" s="235"/>
      <c r="F17" s="229"/>
      <c r="G17" s="230"/>
      <c r="H17" s="230"/>
      <c r="I17" s="230"/>
      <c r="J17" s="231"/>
      <c r="K17" s="142"/>
      <c r="L17" s="142"/>
      <c r="M17" s="145"/>
      <c r="N17" s="146"/>
      <c r="O17" s="142"/>
      <c r="P17" s="208"/>
      <c r="Q17" s="209"/>
      <c r="R17" s="210"/>
      <c r="S17" s="241"/>
      <c r="T17" s="242"/>
      <c r="U17" s="142"/>
      <c r="V17" s="165"/>
      <c r="W17" s="166"/>
      <c r="X17" s="253"/>
      <c r="Y17" s="254"/>
      <c r="Z17" s="142"/>
      <c r="AA17" s="142"/>
      <c r="AB17" s="132"/>
      <c r="AC17" s="133"/>
      <c r="AD17" s="159"/>
      <c r="AE17" s="160"/>
      <c r="AF17" s="155"/>
      <c r="AG17" s="156"/>
      <c r="AH17" s="245"/>
      <c r="AI17" s="246"/>
      <c r="AJ17" s="171"/>
      <c r="AK17" s="172"/>
      <c r="AL17" s="95"/>
      <c r="AM17" s="95"/>
      <c r="AN17" s="95"/>
      <c r="AO17" s="95"/>
      <c r="AP17" s="149"/>
      <c r="AQ17" s="152"/>
      <c r="AR17" s="152"/>
      <c r="AS17" s="118"/>
      <c r="AT17" s="118"/>
      <c r="AU17" s="102"/>
      <c r="AV17" s="102"/>
      <c r="AW17" s="105"/>
      <c r="AX17" s="106"/>
      <c r="AY17" s="42" t="s">
        <v>163</v>
      </c>
      <c r="AZ17" s="195"/>
      <c r="BA17" s="197"/>
      <c r="BB17" s="186"/>
      <c r="BC17" s="187"/>
      <c r="BD17" s="43"/>
      <c r="BE17" s="186"/>
      <c r="BF17" s="187"/>
      <c r="BG17" s="184"/>
      <c r="BH17" s="185"/>
      <c r="BI17" s="184"/>
      <c r="BJ17" s="185"/>
      <c r="BK17" s="195"/>
      <c r="BL17" s="196"/>
      <c r="BM17" s="197"/>
      <c r="BN17" s="145"/>
      <c r="BO17" s="146"/>
      <c r="BP17" s="287"/>
      <c r="BQ17" s="288"/>
      <c r="BR17" s="289"/>
      <c r="BS17" s="290"/>
      <c r="BT17" s="282"/>
      <c r="BU17" s="187"/>
      <c r="BV17" s="190"/>
      <c r="BW17" s="191"/>
      <c r="BX17" s="190"/>
      <c r="BY17" s="191"/>
      <c r="BZ17" s="190"/>
      <c r="CA17" s="191"/>
      <c r="CB17" s="190"/>
      <c r="CC17" s="279"/>
      <c r="CD17" s="82"/>
      <c r="CE17" s="83"/>
      <c r="CF17" s="84"/>
      <c r="CG17" s="85"/>
      <c r="CH17" s="274" t="str">
        <f>IF(AJ16="",""," (定常時)")</f>
        <v/>
      </c>
      <c r="CI17" s="275"/>
      <c r="CJ17" s="275"/>
      <c r="CK17" s="275"/>
      <c r="CL17" s="276"/>
    </row>
    <row r="18" spans="2:90" ht="16.5" customHeight="1" x14ac:dyDescent="0.35">
      <c r="B18" s="28" t="s">
        <v>54</v>
      </c>
      <c r="C18" s="21" t="str">
        <f>IF(C19="","",IF(OR(K18="",M18="",O18="",P18="",S18="",U18="",AD18="",AF18="",AJ18="",AP18="",AQ18="",AQ19="",AZ18="",AZ19="",BB18="",BB19="",BD18="",BD19="",BE18="",BE19="",BT18="",BT19=""),"×","●"))</f>
        <v/>
      </c>
      <c r="D18" s="232"/>
      <c r="E18" s="233"/>
      <c r="F18" s="226"/>
      <c r="G18" s="227"/>
      <c r="H18" s="227"/>
      <c r="I18" s="227"/>
      <c r="J18" s="228"/>
      <c r="K18" s="291"/>
      <c r="L18" s="291"/>
      <c r="M18" s="292"/>
      <c r="N18" s="293"/>
      <c r="O18" s="291"/>
      <c r="P18" s="294"/>
      <c r="Q18" s="295"/>
      <c r="R18" s="296"/>
      <c r="S18" s="297"/>
      <c r="T18" s="298"/>
      <c r="U18" s="291"/>
      <c r="V18" s="163"/>
      <c r="W18" s="164"/>
      <c r="X18" s="251"/>
      <c r="Y18" s="252"/>
      <c r="Z18" s="141"/>
      <c r="AA18" s="141"/>
      <c r="AB18" s="130"/>
      <c r="AC18" s="131"/>
      <c r="AD18" s="300"/>
      <c r="AE18" s="301"/>
      <c r="AF18" s="153"/>
      <c r="AG18" s="154"/>
      <c r="AH18" s="243"/>
      <c r="AI18" s="244"/>
      <c r="AJ18" s="302"/>
      <c r="AK18" s="302"/>
      <c r="AL18" s="94"/>
      <c r="AM18" s="94"/>
      <c r="AN18" s="94"/>
      <c r="AO18" s="94"/>
      <c r="AP18" s="148"/>
      <c r="AQ18" s="150"/>
      <c r="AR18" s="151"/>
      <c r="AS18" s="117"/>
      <c r="AT18" s="117"/>
      <c r="AU18" s="101"/>
      <c r="AV18" s="101"/>
      <c r="AW18" s="103"/>
      <c r="AX18" s="104"/>
      <c r="AY18" s="41" t="s">
        <v>162</v>
      </c>
      <c r="AZ18" s="192"/>
      <c r="BA18" s="194"/>
      <c r="BB18" s="198"/>
      <c r="BC18" s="199"/>
      <c r="BD18" s="48"/>
      <c r="BE18" s="198"/>
      <c r="BF18" s="199"/>
      <c r="BG18" s="182"/>
      <c r="BH18" s="183"/>
      <c r="BI18" s="182"/>
      <c r="BJ18" s="183"/>
      <c r="BK18" s="192"/>
      <c r="BL18" s="193"/>
      <c r="BM18" s="194"/>
      <c r="BN18" s="143"/>
      <c r="BO18" s="144"/>
      <c r="BP18" s="283"/>
      <c r="BQ18" s="284"/>
      <c r="BR18" s="285"/>
      <c r="BS18" s="286"/>
      <c r="BT18" s="280"/>
      <c r="BU18" s="281"/>
      <c r="BV18" s="113"/>
      <c r="BW18" s="114"/>
      <c r="BX18" s="113"/>
      <c r="BY18" s="114"/>
      <c r="BZ18" s="113"/>
      <c r="CA18" s="114"/>
      <c r="CB18" s="113"/>
      <c r="CC18" s="261"/>
      <c r="CD18" s="78"/>
      <c r="CE18" s="79"/>
      <c r="CF18" s="80"/>
      <c r="CG18" s="81"/>
      <c r="CH18" s="271" t="str">
        <f>IF(AJ18="",""," (始動時)")</f>
        <v/>
      </c>
      <c r="CI18" s="272"/>
      <c r="CJ18" s="272"/>
      <c r="CK18" s="272"/>
      <c r="CL18" s="273"/>
    </row>
    <row r="19" spans="2:90" ht="16.5" customHeight="1" x14ac:dyDescent="0.15">
      <c r="B19" s="28" t="s">
        <v>55</v>
      </c>
      <c r="C19" s="22" t="str">
        <f>IF(AND(K18="",M18="",O18="",P18="",S18="",U18="",AD18="",AF18="",AJ18="",AP18="",AQ18="",AQ19="",AZ18="",AZ19="",BB18="",BB19="",BD18="",BD19="",BE18="",BE19="",BT18="",BT19=""),"","×")</f>
        <v/>
      </c>
      <c r="D19" s="234"/>
      <c r="E19" s="235"/>
      <c r="F19" s="229"/>
      <c r="G19" s="230"/>
      <c r="H19" s="230"/>
      <c r="I19" s="230"/>
      <c r="J19" s="231"/>
      <c r="K19" s="142"/>
      <c r="L19" s="142"/>
      <c r="M19" s="145"/>
      <c r="N19" s="146"/>
      <c r="O19" s="142"/>
      <c r="P19" s="208"/>
      <c r="Q19" s="209"/>
      <c r="R19" s="210"/>
      <c r="S19" s="241"/>
      <c r="T19" s="242"/>
      <c r="U19" s="142"/>
      <c r="V19" s="165"/>
      <c r="W19" s="166"/>
      <c r="X19" s="253"/>
      <c r="Y19" s="254"/>
      <c r="Z19" s="142"/>
      <c r="AA19" s="142"/>
      <c r="AB19" s="132"/>
      <c r="AC19" s="133"/>
      <c r="AD19" s="159"/>
      <c r="AE19" s="160"/>
      <c r="AF19" s="155"/>
      <c r="AG19" s="156"/>
      <c r="AH19" s="245"/>
      <c r="AI19" s="246"/>
      <c r="AJ19" s="171"/>
      <c r="AK19" s="172"/>
      <c r="AL19" s="95"/>
      <c r="AM19" s="95"/>
      <c r="AN19" s="95"/>
      <c r="AO19" s="95"/>
      <c r="AP19" s="149"/>
      <c r="AQ19" s="152"/>
      <c r="AR19" s="152"/>
      <c r="AS19" s="118"/>
      <c r="AT19" s="118"/>
      <c r="AU19" s="102"/>
      <c r="AV19" s="102"/>
      <c r="AW19" s="105"/>
      <c r="AX19" s="106"/>
      <c r="AY19" s="42" t="s">
        <v>163</v>
      </c>
      <c r="AZ19" s="195"/>
      <c r="BA19" s="197"/>
      <c r="BB19" s="186"/>
      <c r="BC19" s="187"/>
      <c r="BD19" s="43"/>
      <c r="BE19" s="186"/>
      <c r="BF19" s="187"/>
      <c r="BG19" s="184"/>
      <c r="BH19" s="185"/>
      <c r="BI19" s="184"/>
      <c r="BJ19" s="185"/>
      <c r="BK19" s="195"/>
      <c r="BL19" s="196"/>
      <c r="BM19" s="197"/>
      <c r="BN19" s="145"/>
      <c r="BO19" s="146"/>
      <c r="BP19" s="287"/>
      <c r="BQ19" s="288"/>
      <c r="BR19" s="289"/>
      <c r="BS19" s="290"/>
      <c r="BT19" s="282"/>
      <c r="BU19" s="187"/>
      <c r="BV19" s="190"/>
      <c r="BW19" s="191"/>
      <c r="BX19" s="190"/>
      <c r="BY19" s="191"/>
      <c r="BZ19" s="190"/>
      <c r="CA19" s="191"/>
      <c r="CB19" s="190"/>
      <c r="CC19" s="279"/>
      <c r="CD19" s="82"/>
      <c r="CE19" s="83"/>
      <c r="CF19" s="84"/>
      <c r="CG19" s="85"/>
      <c r="CH19" s="274" t="str">
        <f>IF(AJ18="",""," (定常時)")</f>
        <v/>
      </c>
      <c r="CI19" s="275"/>
      <c r="CJ19" s="275"/>
      <c r="CK19" s="275"/>
      <c r="CL19" s="276"/>
    </row>
    <row r="20" spans="2:90" ht="16.5" customHeight="1" x14ac:dyDescent="0.35">
      <c r="B20" s="28"/>
      <c r="C20" s="21" t="str">
        <f>IF(C21="","",IF(OR(K20="",M20="",O20="",P20="",S20="",U20="",AD20="",AF20="",AJ20="",AP20="",AQ20="",AQ21="",AZ20="",AZ21="",BB20="",BB21="",BD20="",BD21="",BE20="",BE21="",BT20="",BT21=""),"×","●"))</f>
        <v/>
      </c>
      <c r="D20" s="232"/>
      <c r="E20" s="233"/>
      <c r="F20" s="226"/>
      <c r="G20" s="227"/>
      <c r="H20" s="227"/>
      <c r="I20" s="227"/>
      <c r="J20" s="228"/>
      <c r="K20" s="291"/>
      <c r="L20" s="291"/>
      <c r="M20" s="292"/>
      <c r="N20" s="293"/>
      <c r="O20" s="291"/>
      <c r="P20" s="294"/>
      <c r="Q20" s="295"/>
      <c r="R20" s="296"/>
      <c r="S20" s="297"/>
      <c r="T20" s="298"/>
      <c r="U20" s="291"/>
      <c r="V20" s="163"/>
      <c r="W20" s="164"/>
      <c r="X20" s="251"/>
      <c r="Y20" s="252"/>
      <c r="Z20" s="141"/>
      <c r="AA20" s="141"/>
      <c r="AB20" s="130"/>
      <c r="AC20" s="131"/>
      <c r="AD20" s="300"/>
      <c r="AE20" s="301"/>
      <c r="AF20" s="153"/>
      <c r="AG20" s="154"/>
      <c r="AH20" s="243"/>
      <c r="AI20" s="244"/>
      <c r="AJ20" s="302"/>
      <c r="AK20" s="302"/>
      <c r="AL20" s="94"/>
      <c r="AM20" s="94"/>
      <c r="AN20" s="94"/>
      <c r="AO20" s="94"/>
      <c r="AP20" s="148"/>
      <c r="AQ20" s="150"/>
      <c r="AR20" s="151"/>
      <c r="AS20" s="117"/>
      <c r="AT20" s="117"/>
      <c r="AU20" s="101"/>
      <c r="AV20" s="101"/>
      <c r="AW20" s="103"/>
      <c r="AX20" s="104"/>
      <c r="AY20" s="41" t="s">
        <v>162</v>
      </c>
      <c r="AZ20" s="192"/>
      <c r="BA20" s="194"/>
      <c r="BB20" s="198"/>
      <c r="BC20" s="199"/>
      <c r="BD20" s="48"/>
      <c r="BE20" s="198"/>
      <c r="BF20" s="199"/>
      <c r="BG20" s="182"/>
      <c r="BH20" s="183"/>
      <c r="BI20" s="182"/>
      <c r="BJ20" s="183"/>
      <c r="BK20" s="192"/>
      <c r="BL20" s="193"/>
      <c r="BM20" s="194"/>
      <c r="BN20" s="143"/>
      <c r="BO20" s="144"/>
      <c r="BP20" s="283"/>
      <c r="BQ20" s="284"/>
      <c r="BR20" s="285"/>
      <c r="BS20" s="286"/>
      <c r="BT20" s="280"/>
      <c r="BU20" s="281"/>
      <c r="BV20" s="113"/>
      <c r="BW20" s="114"/>
      <c r="BX20" s="113"/>
      <c r="BY20" s="114"/>
      <c r="BZ20" s="113"/>
      <c r="CA20" s="114"/>
      <c r="CB20" s="113"/>
      <c r="CC20" s="261"/>
      <c r="CD20" s="78"/>
      <c r="CE20" s="79"/>
      <c r="CF20" s="80"/>
      <c r="CG20" s="81"/>
      <c r="CH20" s="271" t="str">
        <f>IF(AJ20="",""," (始動時)")</f>
        <v/>
      </c>
      <c r="CI20" s="272"/>
      <c r="CJ20" s="272"/>
      <c r="CK20" s="272"/>
      <c r="CL20" s="273"/>
    </row>
    <row r="21" spans="2:90" ht="16.5" customHeight="1" x14ac:dyDescent="0.15">
      <c r="B21" s="28"/>
      <c r="C21" s="22" t="str">
        <f>IF(AND(K20="",M20="",O20="",P20="",S20="",U20="",AD20="",AF20="",AJ20="",AP20="",AQ20="",AQ21="",AZ20="",AZ21="",BB20="",BB21="",BD20="",BD21="",BE20="",BE21="",BT20="",BT21=""),"","×")</f>
        <v/>
      </c>
      <c r="D21" s="234"/>
      <c r="E21" s="235"/>
      <c r="F21" s="229"/>
      <c r="G21" s="230"/>
      <c r="H21" s="230"/>
      <c r="I21" s="230"/>
      <c r="J21" s="231"/>
      <c r="K21" s="142"/>
      <c r="L21" s="142"/>
      <c r="M21" s="145"/>
      <c r="N21" s="146"/>
      <c r="O21" s="142"/>
      <c r="P21" s="208"/>
      <c r="Q21" s="209"/>
      <c r="R21" s="210"/>
      <c r="S21" s="241"/>
      <c r="T21" s="242"/>
      <c r="U21" s="142"/>
      <c r="V21" s="165"/>
      <c r="W21" s="166"/>
      <c r="X21" s="253"/>
      <c r="Y21" s="254"/>
      <c r="Z21" s="142"/>
      <c r="AA21" s="142"/>
      <c r="AB21" s="132"/>
      <c r="AC21" s="133"/>
      <c r="AD21" s="159"/>
      <c r="AE21" s="160"/>
      <c r="AF21" s="155"/>
      <c r="AG21" s="156"/>
      <c r="AH21" s="245"/>
      <c r="AI21" s="246"/>
      <c r="AJ21" s="171"/>
      <c r="AK21" s="172"/>
      <c r="AL21" s="95"/>
      <c r="AM21" s="95"/>
      <c r="AN21" s="95"/>
      <c r="AO21" s="95"/>
      <c r="AP21" s="149"/>
      <c r="AQ21" s="152"/>
      <c r="AR21" s="152"/>
      <c r="AS21" s="118"/>
      <c r="AT21" s="118"/>
      <c r="AU21" s="102"/>
      <c r="AV21" s="102"/>
      <c r="AW21" s="105"/>
      <c r="AX21" s="106"/>
      <c r="AY21" s="42" t="s">
        <v>163</v>
      </c>
      <c r="AZ21" s="195"/>
      <c r="BA21" s="197"/>
      <c r="BB21" s="186"/>
      <c r="BC21" s="187"/>
      <c r="BD21" s="43"/>
      <c r="BE21" s="186"/>
      <c r="BF21" s="187"/>
      <c r="BG21" s="184"/>
      <c r="BH21" s="185"/>
      <c r="BI21" s="184"/>
      <c r="BJ21" s="185"/>
      <c r="BK21" s="195"/>
      <c r="BL21" s="196"/>
      <c r="BM21" s="197"/>
      <c r="BN21" s="145"/>
      <c r="BO21" s="146"/>
      <c r="BP21" s="287"/>
      <c r="BQ21" s="288"/>
      <c r="BR21" s="289"/>
      <c r="BS21" s="290"/>
      <c r="BT21" s="282"/>
      <c r="BU21" s="187"/>
      <c r="BV21" s="190"/>
      <c r="BW21" s="191"/>
      <c r="BX21" s="190"/>
      <c r="BY21" s="191"/>
      <c r="BZ21" s="190"/>
      <c r="CA21" s="191"/>
      <c r="CB21" s="190"/>
      <c r="CC21" s="279"/>
      <c r="CD21" s="82"/>
      <c r="CE21" s="83"/>
      <c r="CF21" s="84"/>
      <c r="CG21" s="85"/>
      <c r="CH21" s="274" t="str">
        <f>IF(AJ20="",""," (定常時)")</f>
        <v/>
      </c>
      <c r="CI21" s="275"/>
      <c r="CJ21" s="275"/>
      <c r="CK21" s="275"/>
      <c r="CL21" s="276"/>
    </row>
    <row r="22" spans="2:90" ht="16.5" customHeight="1" x14ac:dyDescent="0.35">
      <c r="B22" s="20" t="s">
        <v>56</v>
      </c>
      <c r="C22" s="21" t="str">
        <f>IF(C23="","",IF(OR(K22="",M22="",O22="",P22="",S22="",U22="",AD22="",AF22="",AJ22="",AP22="",AQ22="",AQ23="",AZ22="",AZ23="",BB22="",BB23="",BD22="",BD23="",BE22="",BE23="",BT22="",BT23=""),"×","●"))</f>
        <v/>
      </c>
      <c r="D22" s="232"/>
      <c r="E22" s="233"/>
      <c r="F22" s="226"/>
      <c r="G22" s="227"/>
      <c r="H22" s="227"/>
      <c r="I22" s="227"/>
      <c r="J22" s="228"/>
      <c r="K22" s="291"/>
      <c r="L22" s="291"/>
      <c r="M22" s="292"/>
      <c r="N22" s="293"/>
      <c r="O22" s="291"/>
      <c r="P22" s="294"/>
      <c r="Q22" s="295"/>
      <c r="R22" s="296"/>
      <c r="S22" s="297"/>
      <c r="T22" s="298"/>
      <c r="U22" s="291"/>
      <c r="V22" s="163"/>
      <c r="W22" s="164"/>
      <c r="X22" s="251"/>
      <c r="Y22" s="252"/>
      <c r="Z22" s="141"/>
      <c r="AA22" s="141"/>
      <c r="AB22" s="130"/>
      <c r="AC22" s="131"/>
      <c r="AD22" s="300"/>
      <c r="AE22" s="301"/>
      <c r="AF22" s="153"/>
      <c r="AG22" s="154"/>
      <c r="AH22" s="243"/>
      <c r="AI22" s="244"/>
      <c r="AJ22" s="302"/>
      <c r="AK22" s="302"/>
      <c r="AL22" s="94"/>
      <c r="AM22" s="94"/>
      <c r="AN22" s="94"/>
      <c r="AO22" s="94"/>
      <c r="AP22" s="148"/>
      <c r="AQ22" s="150"/>
      <c r="AR22" s="151"/>
      <c r="AS22" s="117"/>
      <c r="AT22" s="117"/>
      <c r="AU22" s="101"/>
      <c r="AV22" s="101"/>
      <c r="AW22" s="103"/>
      <c r="AX22" s="104"/>
      <c r="AY22" s="41" t="s">
        <v>162</v>
      </c>
      <c r="AZ22" s="192"/>
      <c r="BA22" s="194"/>
      <c r="BB22" s="198"/>
      <c r="BC22" s="199"/>
      <c r="BD22" s="48"/>
      <c r="BE22" s="198"/>
      <c r="BF22" s="199"/>
      <c r="BG22" s="182"/>
      <c r="BH22" s="183"/>
      <c r="BI22" s="182"/>
      <c r="BJ22" s="183"/>
      <c r="BK22" s="192"/>
      <c r="BL22" s="193"/>
      <c r="BM22" s="194"/>
      <c r="BN22" s="143"/>
      <c r="BO22" s="144"/>
      <c r="BP22" s="283"/>
      <c r="BQ22" s="284"/>
      <c r="BR22" s="285"/>
      <c r="BS22" s="286"/>
      <c r="BT22" s="280"/>
      <c r="BU22" s="281"/>
      <c r="BV22" s="113"/>
      <c r="BW22" s="114"/>
      <c r="BX22" s="113"/>
      <c r="BY22" s="114"/>
      <c r="BZ22" s="113"/>
      <c r="CA22" s="114"/>
      <c r="CB22" s="113"/>
      <c r="CC22" s="261"/>
      <c r="CD22" s="78"/>
      <c r="CE22" s="79"/>
      <c r="CF22" s="80"/>
      <c r="CG22" s="81"/>
      <c r="CH22" s="271" t="str">
        <f>IF(AJ22="",""," (始動時)")</f>
        <v/>
      </c>
      <c r="CI22" s="272"/>
      <c r="CJ22" s="272"/>
      <c r="CK22" s="272"/>
      <c r="CL22" s="273"/>
    </row>
    <row r="23" spans="2:90" ht="16.5" customHeight="1" x14ac:dyDescent="0.15">
      <c r="B23" s="30" t="s">
        <v>181</v>
      </c>
      <c r="C23" s="22" t="str">
        <f>IF(AND(K22="",M22="",O22="",P22="",S22="",U22="",AD22="",AF22="",AJ22="",AP22="",AQ22="",AQ23="",AZ22="",AZ23="",BB22="",BB23="",BD22="",BD23="",BE22="",BE23="",BT22="",BT23=""),"","×")</f>
        <v/>
      </c>
      <c r="D23" s="234"/>
      <c r="E23" s="235"/>
      <c r="F23" s="229"/>
      <c r="G23" s="230"/>
      <c r="H23" s="230"/>
      <c r="I23" s="230"/>
      <c r="J23" s="231"/>
      <c r="K23" s="142"/>
      <c r="L23" s="142"/>
      <c r="M23" s="145"/>
      <c r="N23" s="146"/>
      <c r="O23" s="142"/>
      <c r="P23" s="208"/>
      <c r="Q23" s="209"/>
      <c r="R23" s="210"/>
      <c r="S23" s="241"/>
      <c r="T23" s="242"/>
      <c r="U23" s="142"/>
      <c r="V23" s="165"/>
      <c r="W23" s="166"/>
      <c r="X23" s="253"/>
      <c r="Y23" s="254"/>
      <c r="Z23" s="142"/>
      <c r="AA23" s="142"/>
      <c r="AB23" s="132"/>
      <c r="AC23" s="133"/>
      <c r="AD23" s="159"/>
      <c r="AE23" s="160"/>
      <c r="AF23" s="155"/>
      <c r="AG23" s="156"/>
      <c r="AH23" s="245"/>
      <c r="AI23" s="246"/>
      <c r="AJ23" s="171"/>
      <c r="AK23" s="172"/>
      <c r="AL23" s="95"/>
      <c r="AM23" s="95"/>
      <c r="AN23" s="95"/>
      <c r="AO23" s="95"/>
      <c r="AP23" s="149"/>
      <c r="AQ23" s="152"/>
      <c r="AR23" s="152"/>
      <c r="AS23" s="118"/>
      <c r="AT23" s="118"/>
      <c r="AU23" s="102"/>
      <c r="AV23" s="102"/>
      <c r="AW23" s="105"/>
      <c r="AX23" s="106"/>
      <c r="AY23" s="42" t="s">
        <v>163</v>
      </c>
      <c r="AZ23" s="195"/>
      <c r="BA23" s="197"/>
      <c r="BB23" s="186"/>
      <c r="BC23" s="187"/>
      <c r="BD23" s="43"/>
      <c r="BE23" s="186"/>
      <c r="BF23" s="187"/>
      <c r="BG23" s="184"/>
      <c r="BH23" s="185"/>
      <c r="BI23" s="184"/>
      <c r="BJ23" s="185"/>
      <c r="BK23" s="195"/>
      <c r="BL23" s="196"/>
      <c r="BM23" s="197"/>
      <c r="BN23" s="145"/>
      <c r="BO23" s="146"/>
      <c r="BP23" s="287"/>
      <c r="BQ23" s="288"/>
      <c r="BR23" s="289"/>
      <c r="BS23" s="290"/>
      <c r="BT23" s="282"/>
      <c r="BU23" s="187"/>
      <c r="BV23" s="190"/>
      <c r="BW23" s="191"/>
      <c r="BX23" s="190"/>
      <c r="BY23" s="191"/>
      <c r="BZ23" s="190"/>
      <c r="CA23" s="191"/>
      <c r="CB23" s="190"/>
      <c r="CC23" s="279"/>
      <c r="CD23" s="82"/>
      <c r="CE23" s="83"/>
      <c r="CF23" s="84"/>
      <c r="CG23" s="85"/>
      <c r="CH23" s="274" t="str">
        <f>IF(AJ22="",""," (定常時)")</f>
        <v/>
      </c>
      <c r="CI23" s="275"/>
      <c r="CJ23" s="275"/>
      <c r="CK23" s="275"/>
      <c r="CL23" s="276"/>
    </row>
    <row r="24" spans="2:90" ht="16.5" customHeight="1" x14ac:dyDescent="0.35">
      <c r="B24" s="30" t="s">
        <v>182</v>
      </c>
      <c r="C24" s="21" t="str">
        <f>IF(C25="","",IF(OR(K24="",M24="",O24="",P24="",S24="",U24="",AD24="",AF24="",AJ24="",AP24="",AQ24="",AQ25="",AZ24="",AZ25="",BB24="",BB25="",BD24="",BD25="",BE24="",BE25="",BT24="",BT25=""),"×","●"))</f>
        <v/>
      </c>
      <c r="D24" s="232"/>
      <c r="E24" s="233"/>
      <c r="F24" s="226"/>
      <c r="G24" s="227"/>
      <c r="H24" s="227"/>
      <c r="I24" s="227"/>
      <c r="J24" s="228"/>
      <c r="K24" s="291"/>
      <c r="L24" s="291"/>
      <c r="M24" s="292"/>
      <c r="N24" s="293"/>
      <c r="O24" s="291"/>
      <c r="P24" s="294"/>
      <c r="Q24" s="295"/>
      <c r="R24" s="296"/>
      <c r="S24" s="297"/>
      <c r="T24" s="298"/>
      <c r="U24" s="291"/>
      <c r="V24" s="163"/>
      <c r="W24" s="164"/>
      <c r="X24" s="251"/>
      <c r="Y24" s="252"/>
      <c r="Z24" s="141"/>
      <c r="AA24" s="141"/>
      <c r="AB24" s="130"/>
      <c r="AC24" s="131"/>
      <c r="AD24" s="300"/>
      <c r="AE24" s="301"/>
      <c r="AF24" s="153"/>
      <c r="AG24" s="154"/>
      <c r="AH24" s="243"/>
      <c r="AI24" s="244"/>
      <c r="AJ24" s="302"/>
      <c r="AK24" s="302"/>
      <c r="AL24" s="94"/>
      <c r="AM24" s="94"/>
      <c r="AN24" s="94"/>
      <c r="AO24" s="94"/>
      <c r="AP24" s="148"/>
      <c r="AQ24" s="150"/>
      <c r="AR24" s="151"/>
      <c r="AS24" s="117"/>
      <c r="AT24" s="117"/>
      <c r="AU24" s="101"/>
      <c r="AV24" s="101"/>
      <c r="AW24" s="103"/>
      <c r="AX24" s="104"/>
      <c r="AY24" s="41" t="s">
        <v>162</v>
      </c>
      <c r="AZ24" s="192"/>
      <c r="BA24" s="194"/>
      <c r="BB24" s="198"/>
      <c r="BC24" s="199"/>
      <c r="BD24" s="48"/>
      <c r="BE24" s="198"/>
      <c r="BF24" s="199"/>
      <c r="BG24" s="182"/>
      <c r="BH24" s="183"/>
      <c r="BI24" s="182"/>
      <c r="BJ24" s="183"/>
      <c r="BK24" s="192"/>
      <c r="BL24" s="193"/>
      <c r="BM24" s="194"/>
      <c r="BN24" s="143"/>
      <c r="BO24" s="144"/>
      <c r="BP24" s="283"/>
      <c r="BQ24" s="284"/>
      <c r="BR24" s="285"/>
      <c r="BS24" s="286"/>
      <c r="BT24" s="280"/>
      <c r="BU24" s="281"/>
      <c r="BV24" s="113"/>
      <c r="BW24" s="114"/>
      <c r="BX24" s="113"/>
      <c r="BY24" s="114"/>
      <c r="BZ24" s="113"/>
      <c r="CA24" s="114"/>
      <c r="CB24" s="113"/>
      <c r="CC24" s="261"/>
      <c r="CD24" s="78"/>
      <c r="CE24" s="79"/>
      <c r="CF24" s="80"/>
      <c r="CG24" s="81"/>
      <c r="CH24" s="271" t="str">
        <f>IF(AJ24="",""," (始動時)")</f>
        <v/>
      </c>
      <c r="CI24" s="272"/>
      <c r="CJ24" s="272"/>
      <c r="CK24" s="272"/>
      <c r="CL24" s="273"/>
    </row>
    <row r="25" spans="2:90" ht="16.5" customHeight="1" x14ac:dyDescent="0.15">
      <c r="B25" s="30" t="s">
        <v>164</v>
      </c>
      <c r="C25" s="22" t="str">
        <f>IF(AND(K24="",M24="",O24="",P24="",S24="",U24="",AD24="",AF24="",AJ24="",AP24="",AQ24="",AQ25="",AZ24="",AZ25="",BB24="",BB25="",BD24="",BD25="",BE24="",BE25="",BT24="",BT25=""),"","×")</f>
        <v/>
      </c>
      <c r="D25" s="234"/>
      <c r="E25" s="235"/>
      <c r="F25" s="229"/>
      <c r="G25" s="230"/>
      <c r="H25" s="230"/>
      <c r="I25" s="230"/>
      <c r="J25" s="231"/>
      <c r="K25" s="142"/>
      <c r="L25" s="142"/>
      <c r="M25" s="145"/>
      <c r="N25" s="146"/>
      <c r="O25" s="142"/>
      <c r="P25" s="208"/>
      <c r="Q25" s="209"/>
      <c r="R25" s="210"/>
      <c r="S25" s="241"/>
      <c r="T25" s="242"/>
      <c r="U25" s="142"/>
      <c r="V25" s="165"/>
      <c r="W25" s="166"/>
      <c r="X25" s="253"/>
      <c r="Y25" s="254"/>
      <c r="Z25" s="142"/>
      <c r="AA25" s="142"/>
      <c r="AB25" s="132"/>
      <c r="AC25" s="133"/>
      <c r="AD25" s="159"/>
      <c r="AE25" s="160"/>
      <c r="AF25" s="155"/>
      <c r="AG25" s="156"/>
      <c r="AH25" s="245"/>
      <c r="AI25" s="246"/>
      <c r="AJ25" s="171"/>
      <c r="AK25" s="172"/>
      <c r="AL25" s="95"/>
      <c r="AM25" s="95"/>
      <c r="AN25" s="95"/>
      <c r="AO25" s="95"/>
      <c r="AP25" s="149"/>
      <c r="AQ25" s="152"/>
      <c r="AR25" s="152"/>
      <c r="AS25" s="118"/>
      <c r="AT25" s="118"/>
      <c r="AU25" s="102"/>
      <c r="AV25" s="102"/>
      <c r="AW25" s="105"/>
      <c r="AX25" s="106"/>
      <c r="AY25" s="42" t="s">
        <v>163</v>
      </c>
      <c r="AZ25" s="195"/>
      <c r="BA25" s="197"/>
      <c r="BB25" s="186"/>
      <c r="BC25" s="187"/>
      <c r="BD25" s="43"/>
      <c r="BE25" s="186"/>
      <c r="BF25" s="187"/>
      <c r="BG25" s="184"/>
      <c r="BH25" s="185"/>
      <c r="BI25" s="184"/>
      <c r="BJ25" s="185"/>
      <c r="BK25" s="195"/>
      <c r="BL25" s="196"/>
      <c r="BM25" s="197"/>
      <c r="BN25" s="145"/>
      <c r="BO25" s="146"/>
      <c r="BP25" s="287"/>
      <c r="BQ25" s="288"/>
      <c r="BR25" s="289"/>
      <c r="BS25" s="290"/>
      <c r="BT25" s="282"/>
      <c r="BU25" s="187"/>
      <c r="BV25" s="190"/>
      <c r="BW25" s="191"/>
      <c r="BX25" s="190"/>
      <c r="BY25" s="191"/>
      <c r="BZ25" s="190"/>
      <c r="CA25" s="191"/>
      <c r="CB25" s="190"/>
      <c r="CC25" s="279"/>
      <c r="CD25" s="82"/>
      <c r="CE25" s="83"/>
      <c r="CF25" s="84"/>
      <c r="CG25" s="85"/>
      <c r="CH25" s="274" t="str">
        <f>IF(AJ24="",""," (定常時)")</f>
        <v/>
      </c>
      <c r="CI25" s="275"/>
      <c r="CJ25" s="275"/>
      <c r="CK25" s="275"/>
      <c r="CL25" s="276"/>
    </row>
    <row r="26" spans="2:90" ht="16.5" customHeight="1" x14ac:dyDescent="0.35">
      <c r="B26" s="30" t="s">
        <v>165</v>
      </c>
      <c r="C26" s="21" t="str">
        <f>IF(C27="","",IF(OR(K26="",M26="",O26="",P26="",S26="",U26="",AD26="",AF26="",AJ26="",AP26="",AQ26="",AQ27="",AZ26="",AZ27="",BB26="",BB27="",BD26="",BD27="",BE26="",BE27="",BT26="",BT27=""),"×","●"))</f>
        <v/>
      </c>
      <c r="D26" s="232"/>
      <c r="E26" s="233"/>
      <c r="F26" s="226"/>
      <c r="G26" s="227"/>
      <c r="H26" s="227"/>
      <c r="I26" s="227"/>
      <c r="J26" s="228"/>
      <c r="K26" s="291"/>
      <c r="L26" s="291"/>
      <c r="M26" s="292"/>
      <c r="N26" s="293"/>
      <c r="O26" s="291"/>
      <c r="P26" s="294"/>
      <c r="Q26" s="295"/>
      <c r="R26" s="296"/>
      <c r="S26" s="297"/>
      <c r="T26" s="298"/>
      <c r="U26" s="291"/>
      <c r="V26" s="163"/>
      <c r="W26" s="164"/>
      <c r="X26" s="251"/>
      <c r="Y26" s="252"/>
      <c r="Z26" s="141"/>
      <c r="AA26" s="141"/>
      <c r="AB26" s="130"/>
      <c r="AC26" s="131"/>
      <c r="AD26" s="300"/>
      <c r="AE26" s="301"/>
      <c r="AF26" s="153"/>
      <c r="AG26" s="154"/>
      <c r="AH26" s="243"/>
      <c r="AI26" s="244"/>
      <c r="AJ26" s="302"/>
      <c r="AK26" s="302"/>
      <c r="AL26" s="94"/>
      <c r="AM26" s="94"/>
      <c r="AN26" s="94"/>
      <c r="AO26" s="94"/>
      <c r="AP26" s="148"/>
      <c r="AQ26" s="150"/>
      <c r="AR26" s="151"/>
      <c r="AS26" s="117"/>
      <c r="AT26" s="117"/>
      <c r="AU26" s="101"/>
      <c r="AV26" s="101"/>
      <c r="AW26" s="103"/>
      <c r="AX26" s="104"/>
      <c r="AY26" s="41" t="s">
        <v>162</v>
      </c>
      <c r="AZ26" s="192"/>
      <c r="BA26" s="194"/>
      <c r="BB26" s="198"/>
      <c r="BC26" s="199"/>
      <c r="BD26" s="48"/>
      <c r="BE26" s="198"/>
      <c r="BF26" s="199"/>
      <c r="BG26" s="182"/>
      <c r="BH26" s="183"/>
      <c r="BI26" s="182"/>
      <c r="BJ26" s="183"/>
      <c r="BK26" s="192"/>
      <c r="BL26" s="193"/>
      <c r="BM26" s="194"/>
      <c r="BN26" s="143"/>
      <c r="BO26" s="144"/>
      <c r="BP26" s="283"/>
      <c r="BQ26" s="284"/>
      <c r="BR26" s="285"/>
      <c r="BS26" s="286"/>
      <c r="BT26" s="280"/>
      <c r="BU26" s="281"/>
      <c r="BV26" s="113"/>
      <c r="BW26" s="114"/>
      <c r="BX26" s="113"/>
      <c r="BY26" s="114"/>
      <c r="BZ26" s="113"/>
      <c r="CA26" s="114"/>
      <c r="CB26" s="113"/>
      <c r="CC26" s="261"/>
      <c r="CD26" s="78"/>
      <c r="CE26" s="79"/>
      <c r="CF26" s="80"/>
      <c r="CG26" s="81"/>
      <c r="CH26" s="271" t="str">
        <f>IF(AJ26="",""," (始動時)")</f>
        <v/>
      </c>
      <c r="CI26" s="272"/>
      <c r="CJ26" s="272"/>
      <c r="CK26" s="272"/>
      <c r="CL26" s="273"/>
    </row>
    <row r="27" spans="2:90" ht="16.5" customHeight="1" x14ac:dyDescent="0.15">
      <c r="B27" s="30" t="s">
        <v>167</v>
      </c>
      <c r="C27" s="22" t="str">
        <f>IF(AND(K26="",M26="",O26="",P26="",S26="",U26="",AD26="",AF26="",AJ26="",AP26="",AQ26="",AQ27="",AZ26="",AZ27="",BB26="",BB27="",BD26="",BD27="",BE26="",BE27="",BT26="",BT27=""),"","×")</f>
        <v/>
      </c>
      <c r="D27" s="234"/>
      <c r="E27" s="235"/>
      <c r="F27" s="229"/>
      <c r="G27" s="230"/>
      <c r="H27" s="230"/>
      <c r="I27" s="230"/>
      <c r="J27" s="231"/>
      <c r="K27" s="142"/>
      <c r="L27" s="142"/>
      <c r="M27" s="145"/>
      <c r="N27" s="146"/>
      <c r="O27" s="142"/>
      <c r="P27" s="208"/>
      <c r="Q27" s="209"/>
      <c r="R27" s="210"/>
      <c r="S27" s="241"/>
      <c r="T27" s="242"/>
      <c r="U27" s="142"/>
      <c r="V27" s="165"/>
      <c r="W27" s="166"/>
      <c r="X27" s="253"/>
      <c r="Y27" s="254"/>
      <c r="Z27" s="142"/>
      <c r="AA27" s="142"/>
      <c r="AB27" s="132"/>
      <c r="AC27" s="133"/>
      <c r="AD27" s="159"/>
      <c r="AE27" s="160"/>
      <c r="AF27" s="155"/>
      <c r="AG27" s="156"/>
      <c r="AH27" s="245"/>
      <c r="AI27" s="246"/>
      <c r="AJ27" s="171"/>
      <c r="AK27" s="172"/>
      <c r="AL27" s="95"/>
      <c r="AM27" s="95"/>
      <c r="AN27" s="95"/>
      <c r="AO27" s="95"/>
      <c r="AP27" s="149"/>
      <c r="AQ27" s="152"/>
      <c r="AR27" s="152"/>
      <c r="AS27" s="118"/>
      <c r="AT27" s="118"/>
      <c r="AU27" s="102"/>
      <c r="AV27" s="102"/>
      <c r="AW27" s="105"/>
      <c r="AX27" s="106"/>
      <c r="AY27" s="42" t="s">
        <v>163</v>
      </c>
      <c r="AZ27" s="195"/>
      <c r="BA27" s="197"/>
      <c r="BB27" s="186"/>
      <c r="BC27" s="187"/>
      <c r="BD27" s="43"/>
      <c r="BE27" s="186"/>
      <c r="BF27" s="187"/>
      <c r="BG27" s="184"/>
      <c r="BH27" s="185"/>
      <c r="BI27" s="184"/>
      <c r="BJ27" s="185"/>
      <c r="BK27" s="195"/>
      <c r="BL27" s="196"/>
      <c r="BM27" s="197"/>
      <c r="BN27" s="145"/>
      <c r="BO27" s="146"/>
      <c r="BP27" s="287"/>
      <c r="BQ27" s="288"/>
      <c r="BR27" s="289"/>
      <c r="BS27" s="290"/>
      <c r="BT27" s="282"/>
      <c r="BU27" s="187"/>
      <c r="BV27" s="190"/>
      <c r="BW27" s="191"/>
      <c r="BX27" s="190"/>
      <c r="BY27" s="191"/>
      <c r="BZ27" s="190"/>
      <c r="CA27" s="191"/>
      <c r="CB27" s="190"/>
      <c r="CC27" s="279"/>
      <c r="CD27" s="82"/>
      <c r="CE27" s="83"/>
      <c r="CF27" s="84"/>
      <c r="CG27" s="85"/>
      <c r="CH27" s="274" t="str">
        <f>IF(AJ26="",""," (定常時)")</f>
        <v/>
      </c>
      <c r="CI27" s="275"/>
      <c r="CJ27" s="275"/>
      <c r="CK27" s="275"/>
      <c r="CL27" s="276"/>
    </row>
    <row r="28" spans="2:90" ht="16.5" customHeight="1" x14ac:dyDescent="0.35">
      <c r="B28" s="30" t="s">
        <v>168</v>
      </c>
      <c r="C28" s="21" t="str">
        <f>IF(C29="","",IF(OR(K28="",M28="",O28="",P28="",S28="",U28="",AD28="",AF28="",AJ28="",AP28="",AQ28="",AQ29="",AZ28="",AZ29="",BB28="",BB29="",BD28="",BD29="",BE28="",BE29="",BT28="",BT29=""),"×","●"))</f>
        <v/>
      </c>
      <c r="D28" s="232"/>
      <c r="E28" s="233"/>
      <c r="F28" s="226"/>
      <c r="G28" s="227"/>
      <c r="H28" s="227"/>
      <c r="I28" s="227"/>
      <c r="J28" s="228"/>
      <c r="K28" s="291"/>
      <c r="L28" s="291"/>
      <c r="M28" s="292"/>
      <c r="N28" s="293"/>
      <c r="O28" s="291"/>
      <c r="P28" s="294"/>
      <c r="Q28" s="295"/>
      <c r="R28" s="296"/>
      <c r="S28" s="297"/>
      <c r="T28" s="298"/>
      <c r="U28" s="291"/>
      <c r="V28" s="163"/>
      <c r="W28" s="164"/>
      <c r="X28" s="251"/>
      <c r="Y28" s="252"/>
      <c r="Z28" s="141"/>
      <c r="AA28" s="141"/>
      <c r="AB28" s="130"/>
      <c r="AC28" s="131"/>
      <c r="AD28" s="300"/>
      <c r="AE28" s="301"/>
      <c r="AF28" s="153"/>
      <c r="AG28" s="154"/>
      <c r="AH28" s="243"/>
      <c r="AI28" s="244"/>
      <c r="AJ28" s="302"/>
      <c r="AK28" s="302"/>
      <c r="AL28" s="94"/>
      <c r="AM28" s="94"/>
      <c r="AN28" s="94"/>
      <c r="AO28" s="94"/>
      <c r="AP28" s="148"/>
      <c r="AQ28" s="150"/>
      <c r="AR28" s="151"/>
      <c r="AS28" s="117"/>
      <c r="AT28" s="117"/>
      <c r="AU28" s="101"/>
      <c r="AV28" s="101"/>
      <c r="AW28" s="103"/>
      <c r="AX28" s="104"/>
      <c r="AY28" s="41" t="s">
        <v>162</v>
      </c>
      <c r="AZ28" s="192"/>
      <c r="BA28" s="194"/>
      <c r="BB28" s="198"/>
      <c r="BC28" s="199"/>
      <c r="BD28" s="48"/>
      <c r="BE28" s="198"/>
      <c r="BF28" s="199"/>
      <c r="BG28" s="182"/>
      <c r="BH28" s="183"/>
      <c r="BI28" s="182"/>
      <c r="BJ28" s="183"/>
      <c r="BK28" s="192"/>
      <c r="BL28" s="193"/>
      <c r="BM28" s="194"/>
      <c r="BN28" s="143"/>
      <c r="BO28" s="144"/>
      <c r="BP28" s="283"/>
      <c r="BQ28" s="284"/>
      <c r="BR28" s="285"/>
      <c r="BS28" s="286"/>
      <c r="BT28" s="280"/>
      <c r="BU28" s="281"/>
      <c r="BV28" s="113"/>
      <c r="BW28" s="114"/>
      <c r="BX28" s="113"/>
      <c r="BY28" s="114"/>
      <c r="BZ28" s="113"/>
      <c r="CA28" s="114"/>
      <c r="CB28" s="113"/>
      <c r="CC28" s="261"/>
      <c r="CD28" s="78"/>
      <c r="CE28" s="79"/>
      <c r="CF28" s="80"/>
      <c r="CG28" s="81"/>
      <c r="CH28" s="271" t="str">
        <f>IF(AJ28="",""," (始動時)")</f>
        <v/>
      </c>
      <c r="CI28" s="272"/>
      <c r="CJ28" s="272"/>
      <c r="CK28" s="272"/>
      <c r="CL28" s="273"/>
    </row>
    <row r="29" spans="2:90" ht="16.5" customHeight="1" x14ac:dyDescent="0.15">
      <c r="B29" s="30" t="s">
        <v>184</v>
      </c>
      <c r="C29" s="22" t="str">
        <f>IF(AND(K28="",M28="",O28="",P28="",S28="",U28="",AD28="",AF28="",AJ28="",AP28="",AQ28="",AQ29="",AZ28="",AZ29="",BB28="",BB29="",BD28="",BD29="",BE28="",BE29="",BT28="",BT29=""),"","×")</f>
        <v/>
      </c>
      <c r="D29" s="234"/>
      <c r="E29" s="235"/>
      <c r="F29" s="229"/>
      <c r="G29" s="230"/>
      <c r="H29" s="230"/>
      <c r="I29" s="230"/>
      <c r="J29" s="231"/>
      <c r="K29" s="142"/>
      <c r="L29" s="142"/>
      <c r="M29" s="145"/>
      <c r="N29" s="146"/>
      <c r="O29" s="142"/>
      <c r="P29" s="208"/>
      <c r="Q29" s="209"/>
      <c r="R29" s="210"/>
      <c r="S29" s="241"/>
      <c r="T29" s="242"/>
      <c r="U29" s="142"/>
      <c r="V29" s="165"/>
      <c r="W29" s="166"/>
      <c r="X29" s="253"/>
      <c r="Y29" s="254"/>
      <c r="Z29" s="142"/>
      <c r="AA29" s="142"/>
      <c r="AB29" s="132"/>
      <c r="AC29" s="133"/>
      <c r="AD29" s="159"/>
      <c r="AE29" s="160"/>
      <c r="AF29" s="155"/>
      <c r="AG29" s="156"/>
      <c r="AH29" s="245"/>
      <c r="AI29" s="246"/>
      <c r="AJ29" s="171"/>
      <c r="AK29" s="172"/>
      <c r="AL29" s="95"/>
      <c r="AM29" s="95"/>
      <c r="AN29" s="95"/>
      <c r="AO29" s="95"/>
      <c r="AP29" s="149"/>
      <c r="AQ29" s="152"/>
      <c r="AR29" s="152"/>
      <c r="AS29" s="118"/>
      <c r="AT29" s="118"/>
      <c r="AU29" s="102"/>
      <c r="AV29" s="102"/>
      <c r="AW29" s="105"/>
      <c r="AX29" s="106"/>
      <c r="AY29" s="42" t="s">
        <v>163</v>
      </c>
      <c r="AZ29" s="195"/>
      <c r="BA29" s="197"/>
      <c r="BB29" s="186"/>
      <c r="BC29" s="187"/>
      <c r="BD29" s="43"/>
      <c r="BE29" s="186"/>
      <c r="BF29" s="187"/>
      <c r="BG29" s="184"/>
      <c r="BH29" s="185"/>
      <c r="BI29" s="184"/>
      <c r="BJ29" s="185"/>
      <c r="BK29" s="195"/>
      <c r="BL29" s="196"/>
      <c r="BM29" s="197"/>
      <c r="BN29" s="145"/>
      <c r="BO29" s="146"/>
      <c r="BP29" s="287"/>
      <c r="BQ29" s="288"/>
      <c r="BR29" s="289"/>
      <c r="BS29" s="290"/>
      <c r="BT29" s="282"/>
      <c r="BU29" s="187"/>
      <c r="BV29" s="190"/>
      <c r="BW29" s="191"/>
      <c r="BX29" s="190"/>
      <c r="BY29" s="191"/>
      <c r="BZ29" s="190"/>
      <c r="CA29" s="191"/>
      <c r="CB29" s="190"/>
      <c r="CC29" s="279"/>
      <c r="CD29" s="82"/>
      <c r="CE29" s="83"/>
      <c r="CF29" s="84"/>
      <c r="CG29" s="85"/>
      <c r="CH29" s="274" t="str">
        <f>IF(AJ28="",""," (定常時)")</f>
        <v/>
      </c>
      <c r="CI29" s="275"/>
      <c r="CJ29" s="275"/>
      <c r="CK29" s="275"/>
      <c r="CL29" s="276"/>
    </row>
    <row r="30" spans="2:90" ht="16.5" customHeight="1" x14ac:dyDescent="0.35">
      <c r="B30" s="30"/>
      <c r="C30" s="21" t="str">
        <f>IF(C31="","",IF(OR(K30="",M30="",O30="",P30="",S30="",U30="",AD30="",AF30="",AJ30="",AP30="",AQ30="",AQ31="",AZ30="",AZ31="",BB30="",BB31="",BD30="",BD31="",BE30="",BE31="",BT30="",BT31=""),"×","●"))</f>
        <v/>
      </c>
      <c r="D30" s="232"/>
      <c r="E30" s="233"/>
      <c r="F30" s="226"/>
      <c r="G30" s="227"/>
      <c r="H30" s="227"/>
      <c r="I30" s="227"/>
      <c r="J30" s="228"/>
      <c r="K30" s="291"/>
      <c r="L30" s="291"/>
      <c r="M30" s="292"/>
      <c r="N30" s="293"/>
      <c r="O30" s="291"/>
      <c r="P30" s="294"/>
      <c r="Q30" s="295"/>
      <c r="R30" s="296"/>
      <c r="S30" s="297"/>
      <c r="T30" s="298"/>
      <c r="U30" s="291"/>
      <c r="V30" s="163"/>
      <c r="W30" s="164"/>
      <c r="X30" s="251"/>
      <c r="Y30" s="252"/>
      <c r="Z30" s="141"/>
      <c r="AA30" s="141"/>
      <c r="AB30" s="130"/>
      <c r="AC30" s="131"/>
      <c r="AD30" s="300"/>
      <c r="AE30" s="301"/>
      <c r="AF30" s="153"/>
      <c r="AG30" s="154"/>
      <c r="AH30" s="243"/>
      <c r="AI30" s="244"/>
      <c r="AJ30" s="302"/>
      <c r="AK30" s="302"/>
      <c r="AL30" s="94"/>
      <c r="AM30" s="94"/>
      <c r="AN30" s="94"/>
      <c r="AO30" s="94"/>
      <c r="AP30" s="148"/>
      <c r="AQ30" s="150"/>
      <c r="AR30" s="151"/>
      <c r="AS30" s="117"/>
      <c r="AT30" s="117"/>
      <c r="AU30" s="101"/>
      <c r="AV30" s="101"/>
      <c r="AW30" s="103"/>
      <c r="AX30" s="104"/>
      <c r="AY30" s="41" t="s">
        <v>162</v>
      </c>
      <c r="AZ30" s="192"/>
      <c r="BA30" s="194"/>
      <c r="BB30" s="198"/>
      <c r="BC30" s="199"/>
      <c r="BD30" s="48"/>
      <c r="BE30" s="198"/>
      <c r="BF30" s="199"/>
      <c r="BG30" s="182"/>
      <c r="BH30" s="183"/>
      <c r="BI30" s="182"/>
      <c r="BJ30" s="183"/>
      <c r="BK30" s="192"/>
      <c r="BL30" s="193"/>
      <c r="BM30" s="194"/>
      <c r="BN30" s="143"/>
      <c r="BO30" s="144"/>
      <c r="BP30" s="283"/>
      <c r="BQ30" s="284"/>
      <c r="BR30" s="285"/>
      <c r="BS30" s="286"/>
      <c r="BT30" s="280"/>
      <c r="BU30" s="281"/>
      <c r="BV30" s="113"/>
      <c r="BW30" s="114"/>
      <c r="BX30" s="113"/>
      <c r="BY30" s="114"/>
      <c r="BZ30" s="113"/>
      <c r="CA30" s="114"/>
      <c r="CB30" s="113"/>
      <c r="CC30" s="261"/>
      <c r="CD30" s="78"/>
      <c r="CE30" s="79"/>
      <c r="CF30" s="80"/>
      <c r="CG30" s="81"/>
      <c r="CH30" s="271" t="str">
        <f>IF(AJ30="",""," (始動時)")</f>
        <v/>
      </c>
      <c r="CI30" s="272"/>
      <c r="CJ30" s="272"/>
      <c r="CK30" s="272"/>
      <c r="CL30" s="273"/>
    </row>
    <row r="31" spans="2:90" ht="16.5" customHeight="1" x14ac:dyDescent="0.15">
      <c r="B31" s="30"/>
      <c r="C31" s="22" t="str">
        <f>IF(AND(K30="",M30="",O30="",P30="",S30="",U30="",AD30="",AF30="",AJ30="",AP30="",AQ30="",AQ31="",AZ30="",AZ31="",BB30="",BB31="",BD30="",BD31="",BE30="",BE31="",BT30="",BT31=""),"","×")</f>
        <v/>
      </c>
      <c r="D31" s="234"/>
      <c r="E31" s="235"/>
      <c r="F31" s="229"/>
      <c r="G31" s="230"/>
      <c r="H31" s="230"/>
      <c r="I31" s="230"/>
      <c r="J31" s="231"/>
      <c r="K31" s="142"/>
      <c r="L31" s="142"/>
      <c r="M31" s="145"/>
      <c r="N31" s="146"/>
      <c r="O31" s="142"/>
      <c r="P31" s="208"/>
      <c r="Q31" s="209"/>
      <c r="R31" s="210"/>
      <c r="S31" s="241"/>
      <c r="T31" s="242"/>
      <c r="U31" s="142"/>
      <c r="V31" s="165"/>
      <c r="W31" s="166"/>
      <c r="X31" s="253"/>
      <c r="Y31" s="254"/>
      <c r="Z31" s="142"/>
      <c r="AA31" s="142"/>
      <c r="AB31" s="132"/>
      <c r="AC31" s="133"/>
      <c r="AD31" s="159"/>
      <c r="AE31" s="160"/>
      <c r="AF31" s="155"/>
      <c r="AG31" s="156"/>
      <c r="AH31" s="245"/>
      <c r="AI31" s="246"/>
      <c r="AJ31" s="171"/>
      <c r="AK31" s="172"/>
      <c r="AL31" s="95"/>
      <c r="AM31" s="95"/>
      <c r="AN31" s="95"/>
      <c r="AO31" s="95"/>
      <c r="AP31" s="149"/>
      <c r="AQ31" s="152"/>
      <c r="AR31" s="152"/>
      <c r="AS31" s="118"/>
      <c r="AT31" s="118"/>
      <c r="AU31" s="102"/>
      <c r="AV31" s="102"/>
      <c r="AW31" s="105"/>
      <c r="AX31" s="106"/>
      <c r="AY31" s="42" t="s">
        <v>163</v>
      </c>
      <c r="AZ31" s="195"/>
      <c r="BA31" s="197"/>
      <c r="BB31" s="186"/>
      <c r="BC31" s="187"/>
      <c r="BD31" s="43"/>
      <c r="BE31" s="186"/>
      <c r="BF31" s="187"/>
      <c r="BG31" s="184"/>
      <c r="BH31" s="185"/>
      <c r="BI31" s="184"/>
      <c r="BJ31" s="185"/>
      <c r="BK31" s="195"/>
      <c r="BL31" s="196"/>
      <c r="BM31" s="197"/>
      <c r="BN31" s="145"/>
      <c r="BO31" s="146"/>
      <c r="BP31" s="287"/>
      <c r="BQ31" s="288"/>
      <c r="BR31" s="289"/>
      <c r="BS31" s="290"/>
      <c r="BT31" s="282"/>
      <c r="BU31" s="187"/>
      <c r="BV31" s="190"/>
      <c r="BW31" s="191"/>
      <c r="BX31" s="190"/>
      <c r="BY31" s="191"/>
      <c r="BZ31" s="190"/>
      <c r="CA31" s="191"/>
      <c r="CB31" s="190"/>
      <c r="CC31" s="279"/>
      <c r="CD31" s="82"/>
      <c r="CE31" s="83"/>
      <c r="CF31" s="84"/>
      <c r="CG31" s="85"/>
      <c r="CH31" s="274" t="str">
        <f>IF(AJ30="",""," (定常時)")</f>
        <v/>
      </c>
      <c r="CI31" s="275"/>
      <c r="CJ31" s="275"/>
      <c r="CK31" s="275"/>
      <c r="CL31" s="276"/>
    </row>
    <row r="32" spans="2:90" ht="16.5" customHeight="1" x14ac:dyDescent="0.35">
      <c r="B32" s="30"/>
      <c r="C32" s="21" t="str">
        <f>IF(C33="","",IF(OR(K32="",M32="",O32="",P32="",S32="",U32="",AD32="",AF32="",AJ32="",AP32="",AQ32="",AQ33="",AZ32="",AZ33="",BB32="",BB33="",BD32="",BD33="",BE32="",BE33="",BT32="",BT33=""),"×","●"))</f>
        <v/>
      </c>
      <c r="D32" s="232"/>
      <c r="E32" s="233"/>
      <c r="F32" s="226"/>
      <c r="G32" s="227"/>
      <c r="H32" s="227"/>
      <c r="I32" s="227"/>
      <c r="J32" s="228"/>
      <c r="K32" s="291"/>
      <c r="L32" s="291"/>
      <c r="M32" s="292"/>
      <c r="N32" s="293"/>
      <c r="O32" s="291"/>
      <c r="P32" s="294"/>
      <c r="Q32" s="295"/>
      <c r="R32" s="296"/>
      <c r="S32" s="297"/>
      <c r="T32" s="298"/>
      <c r="U32" s="291"/>
      <c r="V32" s="163"/>
      <c r="W32" s="164"/>
      <c r="X32" s="251"/>
      <c r="Y32" s="252"/>
      <c r="Z32" s="141"/>
      <c r="AA32" s="141"/>
      <c r="AB32" s="130"/>
      <c r="AC32" s="131"/>
      <c r="AD32" s="300"/>
      <c r="AE32" s="301"/>
      <c r="AF32" s="153"/>
      <c r="AG32" s="154"/>
      <c r="AH32" s="243"/>
      <c r="AI32" s="244"/>
      <c r="AJ32" s="302"/>
      <c r="AK32" s="302"/>
      <c r="AL32" s="94"/>
      <c r="AM32" s="94"/>
      <c r="AN32" s="94"/>
      <c r="AO32" s="94"/>
      <c r="AP32" s="148"/>
      <c r="AQ32" s="150"/>
      <c r="AR32" s="151"/>
      <c r="AS32" s="117"/>
      <c r="AT32" s="117"/>
      <c r="AU32" s="101"/>
      <c r="AV32" s="101"/>
      <c r="AW32" s="103"/>
      <c r="AX32" s="104"/>
      <c r="AY32" s="41" t="s">
        <v>162</v>
      </c>
      <c r="AZ32" s="192"/>
      <c r="BA32" s="194"/>
      <c r="BB32" s="198"/>
      <c r="BC32" s="199"/>
      <c r="BD32" s="48"/>
      <c r="BE32" s="198"/>
      <c r="BF32" s="199"/>
      <c r="BG32" s="182"/>
      <c r="BH32" s="183"/>
      <c r="BI32" s="182"/>
      <c r="BJ32" s="183"/>
      <c r="BK32" s="192"/>
      <c r="BL32" s="193"/>
      <c r="BM32" s="194"/>
      <c r="BN32" s="143"/>
      <c r="BO32" s="144"/>
      <c r="BP32" s="283"/>
      <c r="BQ32" s="284"/>
      <c r="BR32" s="285"/>
      <c r="BS32" s="286"/>
      <c r="BT32" s="280"/>
      <c r="BU32" s="281"/>
      <c r="BV32" s="113"/>
      <c r="BW32" s="114"/>
      <c r="BX32" s="113"/>
      <c r="BY32" s="114"/>
      <c r="BZ32" s="113"/>
      <c r="CA32" s="114"/>
      <c r="CB32" s="113"/>
      <c r="CC32" s="261"/>
      <c r="CD32" s="78"/>
      <c r="CE32" s="79"/>
      <c r="CF32" s="80"/>
      <c r="CG32" s="81"/>
      <c r="CH32" s="271" t="str">
        <f>IF(AJ32="",""," (始動時)")</f>
        <v/>
      </c>
      <c r="CI32" s="272"/>
      <c r="CJ32" s="272"/>
      <c r="CK32" s="272"/>
      <c r="CL32" s="273"/>
    </row>
    <row r="33" spans="2:90" ht="16.5" customHeight="1" x14ac:dyDescent="0.15">
      <c r="B33" s="20" t="s">
        <v>57</v>
      </c>
      <c r="C33" s="23" t="str">
        <f>IF(AND(K32="",M32="",O32="",P32="",S32="",U32="",AD32="",AF32="",AJ32="",AP32="",AQ32="",AQ33="",AZ32="",AZ33="",BB32="",BB33="",BD32="",BD33="",BE32="",BE33="",BT32="",BT33=""),"","×")</f>
        <v/>
      </c>
      <c r="D33" s="234"/>
      <c r="E33" s="235"/>
      <c r="F33" s="229"/>
      <c r="G33" s="230"/>
      <c r="H33" s="230"/>
      <c r="I33" s="230"/>
      <c r="J33" s="231"/>
      <c r="K33" s="142"/>
      <c r="L33" s="142"/>
      <c r="M33" s="145"/>
      <c r="N33" s="146"/>
      <c r="O33" s="142"/>
      <c r="P33" s="208"/>
      <c r="Q33" s="209"/>
      <c r="R33" s="210"/>
      <c r="S33" s="241"/>
      <c r="T33" s="242"/>
      <c r="U33" s="142"/>
      <c r="V33" s="165"/>
      <c r="W33" s="166"/>
      <c r="X33" s="253"/>
      <c r="Y33" s="254"/>
      <c r="Z33" s="142"/>
      <c r="AA33" s="142"/>
      <c r="AB33" s="132"/>
      <c r="AC33" s="133"/>
      <c r="AD33" s="159"/>
      <c r="AE33" s="160"/>
      <c r="AF33" s="155"/>
      <c r="AG33" s="156"/>
      <c r="AH33" s="245"/>
      <c r="AI33" s="246"/>
      <c r="AJ33" s="171"/>
      <c r="AK33" s="172"/>
      <c r="AL33" s="95"/>
      <c r="AM33" s="95"/>
      <c r="AN33" s="95"/>
      <c r="AO33" s="95"/>
      <c r="AP33" s="149"/>
      <c r="AQ33" s="152"/>
      <c r="AR33" s="152"/>
      <c r="AS33" s="118"/>
      <c r="AT33" s="118"/>
      <c r="AU33" s="102"/>
      <c r="AV33" s="102"/>
      <c r="AW33" s="105"/>
      <c r="AX33" s="106"/>
      <c r="AY33" s="42" t="s">
        <v>163</v>
      </c>
      <c r="AZ33" s="195"/>
      <c r="BA33" s="197"/>
      <c r="BB33" s="186"/>
      <c r="BC33" s="187"/>
      <c r="BD33" s="43"/>
      <c r="BE33" s="186"/>
      <c r="BF33" s="187"/>
      <c r="BG33" s="184"/>
      <c r="BH33" s="185"/>
      <c r="BI33" s="184"/>
      <c r="BJ33" s="185"/>
      <c r="BK33" s="195"/>
      <c r="BL33" s="196"/>
      <c r="BM33" s="197"/>
      <c r="BN33" s="145"/>
      <c r="BO33" s="146"/>
      <c r="BP33" s="287"/>
      <c r="BQ33" s="288"/>
      <c r="BR33" s="289"/>
      <c r="BS33" s="290"/>
      <c r="BT33" s="282"/>
      <c r="BU33" s="187"/>
      <c r="BV33" s="190"/>
      <c r="BW33" s="191"/>
      <c r="BX33" s="190"/>
      <c r="BY33" s="191"/>
      <c r="BZ33" s="190"/>
      <c r="CA33" s="191"/>
      <c r="CB33" s="190"/>
      <c r="CC33" s="279"/>
      <c r="CD33" s="82"/>
      <c r="CE33" s="83"/>
      <c r="CF33" s="84"/>
      <c r="CG33" s="85"/>
      <c r="CH33" s="274" t="str">
        <f>IF(AJ32="",""," (定常時)")</f>
        <v/>
      </c>
      <c r="CI33" s="275"/>
      <c r="CJ33" s="275"/>
      <c r="CK33" s="275"/>
      <c r="CL33" s="276"/>
    </row>
    <row r="34" spans="2:90" ht="16.5" customHeight="1" x14ac:dyDescent="0.35">
      <c r="B34" s="1" t="s">
        <v>68</v>
      </c>
      <c r="C34" s="21" t="str">
        <f>IF(C35="","",IF(OR(K34="",M34="",O34="",P34="",S34="",U34="",AD34="",AF34="",AJ34="",AP34="",AQ34="",AQ35="",AZ34="",AZ35="",BB34="",BB35="",BD34="",BD35="",BE34="",BE35="",BT34="",BT35=""),"×","●"))</f>
        <v/>
      </c>
      <c r="D34" s="232"/>
      <c r="E34" s="233"/>
      <c r="F34" s="226"/>
      <c r="G34" s="227"/>
      <c r="H34" s="227"/>
      <c r="I34" s="227"/>
      <c r="J34" s="228"/>
      <c r="K34" s="291"/>
      <c r="L34" s="291"/>
      <c r="M34" s="292"/>
      <c r="N34" s="293"/>
      <c r="O34" s="291"/>
      <c r="P34" s="294"/>
      <c r="Q34" s="295"/>
      <c r="R34" s="296"/>
      <c r="S34" s="297"/>
      <c r="T34" s="298"/>
      <c r="U34" s="291"/>
      <c r="V34" s="163"/>
      <c r="W34" s="164"/>
      <c r="X34" s="251"/>
      <c r="Y34" s="252"/>
      <c r="Z34" s="141"/>
      <c r="AA34" s="141"/>
      <c r="AB34" s="130"/>
      <c r="AC34" s="131"/>
      <c r="AD34" s="300"/>
      <c r="AE34" s="301"/>
      <c r="AF34" s="153"/>
      <c r="AG34" s="154"/>
      <c r="AH34" s="243"/>
      <c r="AI34" s="244"/>
      <c r="AJ34" s="302"/>
      <c r="AK34" s="302"/>
      <c r="AL34" s="94"/>
      <c r="AM34" s="94"/>
      <c r="AN34" s="94"/>
      <c r="AO34" s="94"/>
      <c r="AP34" s="148"/>
      <c r="AQ34" s="150"/>
      <c r="AR34" s="151"/>
      <c r="AS34" s="117"/>
      <c r="AT34" s="117"/>
      <c r="AU34" s="101"/>
      <c r="AV34" s="101"/>
      <c r="AW34" s="103"/>
      <c r="AX34" s="104"/>
      <c r="AY34" s="41" t="s">
        <v>162</v>
      </c>
      <c r="AZ34" s="192"/>
      <c r="BA34" s="194"/>
      <c r="BB34" s="198"/>
      <c r="BC34" s="199"/>
      <c r="BD34" s="48"/>
      <c r="BE34" s="198"/>
      <c r="BF34" s="199"/>
      <c r="BG34" s="182"/>
      <c r="BH34" s="183"/>
      <c r="BI34" s="182"/>
      <c r="BJ34" s="183"/>
      <c r="BK34" s="192"/>
      <c r="BL34" s="193"/>
      <c r="BM34" s="194"/>
      <c r="BN34" s="143"/>
      <c r="BO34" s="144"/>
      <c r="BP34" s="283"/>
      <c r="BQ34" s="284"/>
      <c r="BR34" s="285"/>
      <c r="BS34" s="286"/>
      <c r="BT34" s="280"/>
      <c r="BU34" s="281"/>
      <c r="BV34" s="113"/>
      <c r="BW34" s="114"/>
      <c r="BX34" s="113"/>
      <c r="BY34" s="114"/>
      <c r="BZ34" s="113"/>
      <c r="CA34" s="114"/>
      <c r="CB34" s="113"/>
      <c r="CC34" s="261"/>
      <c r="CD34" s="78"/>
      <c r="CE34" s="79"/>
      <c r="CF34" s="80"/>
      <c r="CG34" s="81"/>
      <c r="CH34" s="271" t="str">
        <f>IF(AJ34="",""," (始動時)")</f>
        <v/>
      </c>
      <c r="CI34" s="272"/>
      <c r="CJ34" s="272"/>
      <c r="CK34" s="272"/>
      <c r="CL34" s="273"/>
    </row>
    <row r="35" spans="2:90" ht="16.5" customHeight="1" x14ac:dyDescent="0.15">
      <c r="B35" s="1" t="s">
        <v>58</v>
      </c>
      <c r="C35" s="22" t="str">
        <f>IF(AND(K34="",M34="",O34="",P34="",S34="",U34="",AD34="",AF34="",AJ34="",AP34="",AQ34="",AQ35="",AZ34="",AZ35="",BB34="",BB35="",BD34="",BD35="",BE34="",BE35="",BT34="",BT35=""),"","×")</f>
        <v/>
      </c>
      <c r="D35" s="234"/>
      <c r="E35" s="235"/>
      <c r="F35" s="229"/>
      <c r="G35" s="230"/>
      <c r="H35" s="230"/>
      <c r="I35" s="230"/>
      <c r="J35" s="231"/>
      <c r="K35" s="142"/>
      <c r="L35" s="142"/>
      <c r="M35" s="145"/>
      <c r="N35" s="146"/>
      <c r="O35" s="142"/>
      <c r="P35" s="208"/>
      <c r="Q35" s="209"/>
      <c r="R35" s="210"/>
      <c r="S35" s="241"/>
      <c r="T35" s="242"/>
      <c r="U35" s="142"/>
      <c r="V35" s="165"/>
      <c r="W35" s="166"/>
      <c r="X35" s="253"/>
      <c r="Y35" s="254"/>
      <c r="Z35" s="142"/>
      <c r="AA35" s="142"/>
      <c r="AB35" s="132"/>
      <c r="AC35" s="133"/>
      <c r="AD35" s="159"/>
      <c r="AE35" s="160"/>
      <c r="AF35" s="155"/>
      <c r="AG35" s="156"/>
      <c r="AH35" s="245"/>
      <c r="AI35" s="246"/>
      <c r="AJ35" s="171"/>
      <c r="AK35" s="172"/>
      <c r="AL35" s="95"/>
      <c r="AM35" s="95"/>
      <c r="AN35" s="95"/>
      <c r="AO35" s="95"/>
      <c r="AP35" s="149"/>
      <c r="AQ35" s="152"/>
      <c r="AR35" s="152"/>
      <c r="AS35" s="118"/>
      <c r="AT35" s="118"/>
      <c r="AU35" s="102"/>
      <c r="AV35" s="102"/>
      <c r="AW35" s="105"/>
      <c r="AX35" s="106"/>
      <c r="AY35" s="42" t="s">
        <v>163</v>
      </c>
      <c r="AZ35" s="195"/>
      <c r="BA35" s="197"/>
      <c r="BB35" s="186"/>
      <c r="BC35" s="187"/>
      <c r="BD35" s="43"/>
      <c r="BE35" s="186"/>
      <c r="BF35" s="187"/>
      <c r="BG35" s="184"/>
      <c r="BH35" s="185"/>
      <c r="BI35" s="184"/>
      <c r="BJ35" s="185"/>
      <c r="BK35" s="195"/>
      <c r="BL35" s="196"/>
      <c r="BM35" s="197"/>
      <c r="BN35" s="145"/>
      <c r="BO35" s="146"/>
      <c r="BP35" s="287"/>
      <c r="BQ35" s="288"/>
      <c r="BR35" s="289"/>
      <c r="BS35" s="290"/>
      <c r="BT35" s="282"/>
      <c r="BU35" s="187"/>
      <c r="BV35" s="190"/>
      <c r="BW35" s="191"/>
      <c r="BX35" s="190"/>
      <c r="BY35" s="191"/>
      <c r="BZ35" s="190"/>
      <c r="CA35" s="191"/>
      <c r="CB35" s="190"/>
      <c r="CC35" s="279"/>
      <c r="CD35" s="82"/>
      <c r="CE35" s="83"/>
      <c r="CF35" s="84"/>
      <c r="CG35" s="85"/>
      <c r="CH35" s="274" t="str">
        <f>IF(AJ34="",""," (定常時)")</f>
        <v/>
      </c>
      <c r="CI35" s="275"/>
      <c r="CJ35" s="275"/>
      <c r="CK35" s="275"/>
      <c r="CL35" s="276"/>
    </row>
    <row r="36" spans="2:90" ht="16.5" customHeight="1" x14ac:dyDescent="0.35">
      <c r="B36" s="1" t="s">
        <v>59</v>
      </c>
      <c r="C36" s="21" t="str">
        <f>IF(C37="","",IF(OR(K36="",M36="",O36="",P36="",S36="",U36="",AD36="",AF36="",AJ36="",AP36="",AQ36="",AQ37="",AZ36="",AZ37="",BB36="",BB37="",BD36="",BD37="",BE36="",BE37="",BT36="",BT37=""),"×","●"))</f>
        <v/>
      </c>
      <c r="D36" s="232"/>
      <c r="E36" s="233"/>
      <c r="F36" s="226"/>
      <c r="G36" s="227"/>
      <c r="H36" s="227"/>
      <c r="I36" s="227"/>
      <c r="J36" s="228"/>
      <c r="K36" s="291"/>
      <c r="L36" s="291"/>
      <c r="M36" s="292"/>
      <c r="N36" s="293"/>
      <c r="O36" s="291"/>
      <c r="P36" s="294"/>
      <c r="Q36" s="295"/>
      <c r="R36" s="296"/>
      <c r="S36" s="297"/>
      <c r="T36" s="298"/>
      <c r="U36" s="291"/>
      <c r="V36" s="163"/>
      <c r="W36" s="164"/>
      <c r="X36" s="251"/>
      <c r="Y36" s="252"/>
      <c r="Z36" s="141"/>
      <c r="AA36" s="141"/>
      <c r="AB36" s="130"/>
      <c r="AC36" s="131"/>
      <c r="AD36" s="300"/>
      <c r="AE36" s="301"/>
      <c r="AF36" s="153"/>
      <c r="AG36" s="154"/>
      <c r="AH36" s="243"/>
      <c r="AI36" s="244"/>
      <c r="AJ36" s="302"/>
      <c r="AK36" s="302"/>
      <c r="AL36" s="94"/>
      <c r="AM36" s="94"/>
      <c r="AN36" s="94"/>
      <c r="AO36" s="94"/>
      <c r="AP36" s="148"/>
      <c r="AQ36" s="150"/>
      <c r="AR36" s="151"/>
      <c r="AS36" s="117"/>
      <c r="AT36" s="117"/>
      <c r="AU36" s="101"/>
      <c r="AV36" s="101"/>
      <c r="AW36" s="103"/>
      <c r="AX36" s="104"/>
      <c r="AY36" s="41" t="s">
        <v>162</v>
      </c>
      <c r="AZ36" s="192"/>
      <c r="BA36" s="194"/>
      <c r="BB36" s="198"/>
      <c r="BC36" s="199"/>
      <c r="BD36" s="48"/>
      <c r="BE36" s="198"/>
      <c r="BF36" s="199"/>
      <c r="BG36" s="182"/>
      <c r="BH36" s="183"/>
      <c r="BI36" s="182"/>
      <c r="BJ36" s="183"/>
      <c r="BK36" s="192"/>
      <c r="BL36" s="193"/>
      <c r="BM36" s="194"/>
      <c r="BN36" s="143"/>
      <c r="BO36" s="144"/>
      <c r="BP36" s="283"/>
      <c r="BQ36" s="284"/>
      <c r="BR36" s="285"/>
      <c r="BS36" s="286"/>
      <c r="BT36" s="280"/>
      <c r="BU36" s="281"/>
      <c r="BV36" s="113"/>
      <c r="BW36" s="114"/>
      <c r="BX36" s="113"/>
      <c r="BY36" s="114"/>
      <c r="BZ36" s="113"/>
      <c r="CA36" s="114"/>
      <c r="CB36" s="113"/>
      <c r="CC36" s="261"/>
      <c r="CD36" s="78"/>
      <c r="CE36" s="79"/>
      <c r="CF36" s="80"/>
      <c r="CG36" s="81"/>
      <c r="CH36" s="271" t="str">
        <f>IF(AJ36="",""," (始動時)")</f>
        <v/>
      </c>
      <c r="CI36" s="272"/>
      <c r="CJ36" s="272"/>
      <c r="CK36" s="272"/>
      <c r="CL36" s="273"/>
    </row>
    <row r="37" spans="2:90" ht="16.5" customHeight="1" x14ac:dyDescent="0.15">
      <c r="B37" s="1" t="s">
        <v>60</v>
      </c>
      <c r="C37" s="22" t="str">
        <f>IF(AND(K36="",M36="",O36="",P36="",S36="",U36="",AD36="",AF36="",AJ36="",AP36="",AQ36="",AQ37="",AZ36="",AZ37="",BB36="",BB37="",BD36="",BD37="",BE36="",BE37="",BT36="",BT37=""),"","×")</f>
        <v/>
      </c>
      <c r="D37" s="234"/>
      <c r="E37" s="235"/>
      <c r="F37" s="229"/>
      <c r="G37" s="230"/>
      <c r="H37" s="230"/>
      <c r="I37" s="230"/>
      <c r="J37" s="231"/>
      <c r="K37" s="142"/>
      <c r="L37" s="142"/>
      <c r="M37" s="145"/>
      <c r="N37" s="146"/>
      <c r="O37" s="142"/>
      <c r="P37" s="208"/>
      <c r="Q37" s="209"/>
      <c r="R37" s="210"/>
      <c r="S37" s="241"/>
      <c r="T37" s="242"/>
      <c r="U37" s="142"/>
      <c r="V37" s="165"/>
      <c r="W37" s="166"/>
      <c r="X37" s="253"/>
      <c r="Y37" s="254"/>
      <c r="Z37" s="142"/>
      <c r="AA37" s="142"/>
      <c r="AB37" s="132"/>
      <c r="AC37" s="133"/>
      <c r="AD37" s="159"/>
      <c r="AE37" s="160"/>
      <c r="AF37" s="155"/>
      <c r="AG37" s="156"/>
      <c r="AH37" s="245"/>
      <c r="AI37" s="246"/>
      <c r="AJ37" s="171"/>
      <c r="AK37" s="172"/>
      <c r="AL37" s="95"/>
      <c r="AM37" s="95"/>
      <c r="AN37" s="95"/>
      <c r="AO37" s="95"/>
      <c r="AP37" s="149"/>
      <c r="AQ37" s="152"/>
      <c r="AR37" s="152"/>
      <c r="AS37" s="118"/>
      <c r="AT37" s="118"/>
      <c r="AU37" s="102"/>
      <c r="AV37" s="102"/>
      <c r="AW37" s="105"/>
      <c r="AX37" s="106"/>
      <c r="AY37" s="42" t="s">
        <v>163</v>
      </c>
      <c r="AZ37" s="195"/>
      <c r="BA37" s="197"/>
      <c r="BB37" s="186"/>
      <c r="BC37" s="187"/>
      <c r="BD37" s="43"/>
      <c r="BE37" s="186"/>
      <c r="BF37" s="187"/>
      <c r="BG37" s="184"/>
      <c r="BH37" s="185"/>
      <c r="BI37" s="184"/>
      <c r="BJ37" s="185"/>
      <c r="BK37" s="195"/>
      <c r="BL37" s="196"/>
      <c r="BM37" s="197"/>
      <c r="BN37" s="145"/>
      <c r="BO37" s="146"/>
      <c r="BP37" s="287"/>
      <c r="BQ37" s="288"/>
      <c r="BR37" s="289"/>
      <c r="BS37" s="290"/>
      <c r="BT37" s="282"/>
      <c r="BU37" s="187"/>
      <c r="BV37" s="190"/>
      <c r="BW37" s="191"/>
      <c r="BX37" s="190"/>
      <c r="BY37" s="191"/>
      <c r="BZ37" s="190"/>
      <c r="CA37" s="191"/>
      <c r="CB37" s="190"/>
      <c r="CC37" s="279"/>
      <c r="CD37" s="82"/>
      <c r="CE37" s="83"/>
      <c r="CF37" s="84"/>
      <c r="CG37" s="85"/>
      <c r="CH37" s="274" t="str">
        <f>IF(AJ36="",""," (定常時)")</f>
        <v/>
      </c>
      <c r="CI37" s="275"/>
      <c r="CJ37" s="275"/>
      <c r="CK37" s="275"/>
      <c r="CL37" s="276"/>
    </row>
    <row r="38" spans="2:90" ht="16.5" customHeight="1" x14ac:dyDescent="0.35">
      <c r="B38" s="1" t="s">
        <v>170</v>
      </c>
      <c r="C38" s="21" t="str">
        <f>IF(C39="","",IF(OR(K38="",M38="",O38="",P38="",S38="",U38="",AD38="",AF38="",AJ38="",AP38="",AQ38="",AQ39="",AZ38="",AZ39="",BB38="",BB39="",BD38="",BD39="",BE38="",BE39="",BT38="",BT39=""),"×","●"))</f>
        <v/>
      </c>
      <c r="D38" s="232"/>
      <c r="E38" s="233"/>
      <c r="F38" s="226"/>
      <c r="G38" s="227"/>
      <c r="H38" s="227"/>
      <c r="I38" s="227"/>
      <c r="J38" s="228"/>
      <c r="K38" s="291"/>
      <c r="L38" s="291"/>
      <c r="M38" s="292"/>
      <c r="N38" s="293"/>
      <c r="O38" s="291"/>
      <c r="P38" s="294"/>
      <c r="Q38" s="295"/>
      <c r="R38" s="296"/>
      <c r="S38" s="297"/>
      <c r="T38" s="298"/>
      <c r="U38" s="291"/>
      <c r="V38" s="163"/>
      <c r="W38" s="164"/>
      <c r="X38" s="251"/>
      <c r="Y38" s="252"/>
      <c r="Z38" s="141"/>
      <c r="AA38" s="141"/>
      <c r="AB38" s="130"/>
      <c r="AC38" s="131"/>
      <c r="AD38" s="300"/>
      <c r="AE38" s="301"/>
      <c r="AF38" s="153"/>
      <c r="AG38" s="154"/>
      <c r="AH38" s="243"/>
      <c r="AI38" s="244"/>
      <c r="AJ38" s="302"/>
      <c r="AK38" s="302"/>
      <c r="AL38" s="94"/>
      <c r="AM38" s="94"/>
      <c r="AN38" s="94"/>
      <c r="AO38" s="94"/>
      <c r="AP38" s="148"/>
      <c r="AQ38" s="150"/>
      <c r="AR38" s="151"/>
      <c r="AS38" s="117"/>
      <c r="AT38" s="117"/>
      <c r="AU38" s="101"/>
      <c r="AV38" s="101"/>
      <c r="AW38" s="103"/>
      <c r="AX38" s="104"/>
      <c r="AY38" s="41" t="s">
        <v>162</v>
      </c>
      <c r="AZ38" s="192"/>
      <c r="BA38" s="194"/>
      <c r="BB38" s="198"/>
      <c r="BC38" s="199"/>
      <c r="BD38" s="48"/>
      <c r="BE38" s="198"/>
      <c r="BF38" s="199"/>
      <c r="BG38" s="182"/>
      <c r="BH38" s="183"/>
      <c r="BI38" s="182"/>
      <c r="BJ38" s="183"/>
      <c r="BK38" s="192"/>
      <c r="BL38" s="193"/>
      <c r="BM38" s="194"/>
      <c r="BN38" s="143"/>
      <c r="BO38" s="144"/>
      <c r="BP38" s="283"/>
      <c r="BQ38" s="284"/>
      <c r="BR38" s="285"/>
      <c r="BS38" s="286"/>
      <c r="BT38" s="280"/>
      <c r="BU38" s="281"/>
      <c r="BV38" s="113"/>
      <c r="BW38" s="114"/>
      <c r="BX38" s="113"/>
      <c r="BY38" s="114"/>
      <c r="BZ38" s="113"/>
      <c r="CA38" s="114"/>
      <c r="CB38" s="113"/>
      <c r="CC38" s="261"/>
      <c r="CD38" s="78"/>
      <c r="CE38" s="79"/>
      <c r="CF38" s="80"/>
      <c r="CG38" s="81"/>
      <c r="CH38" s="271" t="str">
        <f>IF(AJ38="",""," (始動時)")</f>
        <v/>
      </c>
      <c r="CI38" s="272"/>
      <c r="CJ38" s="272"/>
      <c r="CK38" s="272"/>
      <c r="CL38" s="273"/>
    </row>
    <row r="39" spans="2:90" ht="16.5" customHeight="1" x14ac:dyDescent="0.15">
      <c r="B39" s="1" t="s">
        <v>61</v>
      </c>
      <c r="C39" s="22" t="str">
        <f>IF(AND(K38="",M38="",O38="",P38="",S38="",U38="",AD38="",AF38="",AJ38="",AP38="",AQ38="",AQ39="",AZ38="",AZ39="",BB38="",BB39="",BD38="",BD39="",BE38="",BE39="",BT38="",BT39=""),"","×")</f>
        <v/>
      </c>
      <c r="D39" s="234"/>
      <c r="E39" s="235"/>
      <c r="F39" s="229"/>
      <c r="G39" s="230"/>
      <c r="H39" s="230"/>
      <c r="I39" s="230"/>
      <c r="J39" s="231"/>
      <c r="K39" s="142"/>
      <c r="L39" s="142"/>
      <c r="M39" s="145"/>
      <c r="N39" s="146"/>
      <c r="O39" s="142"/>
      <c r="P39" s="208"/>
      <c r="Q39" s="209"/>
      <c r="R39" s="210"/>
      <c r="S39" s="241"/>
      <c r="T39" s="242"/>
      <c r="U39" s="142"/>
      <c r="V39" s="165"/>
      <c r="W39" s="166"/>
      <c r="X39" s="253"/>
      <c r="Y39" s="254"/>
      <c r="Z39" s="142"/>
      <c r="AA39" s="142"/>
      <c r="AB39" s="132"/>
      <c r="AC39" s="133"/>
      <c r="AD39" s="159"/>
      <c r="AE39" s="160"/>
      <c r="AF39" s="155"/>
      <c r="AG39" s="156"/>
      <c r="AH39" s="245"/>
      <c r="AI39" s="246"/>
      <c r="AJ39" s="171"/>
      <c r="AK39" s="172"/>
      <c r="AL39" s="95"/>
      <c r="AM39" s="95"/>
      <c r="AN39" s="95"/>
      <c r="AO39" s="95"/>
      <c r="AP39" s="149"/>
      <c r="AQ39" s="152"/>
      <c r="AR39" s="152"/>
      <c r="AS39" s="118"/>
      <c r="AT39" s="118"/>
      <c r="AU39" s="102"/>
      <c r="AV39" s="102"/>
      <c r="AW39" s="105"/>
      <c r="AX39" s="106"/>
      <c r="AY39" s="42" t="s">
        <v>163</v>
      </c>
      <c r="AZ39" s="195"/>
      <c r="BA39" s="197"/>
      <c r="BB39" s="186"/>
      <c r="BC39" s="187"/>
      <c r="BD39" s="43"/>
      <c r="BE39" s="186"/>
      <c r="BF39" s="187"/>
      <c r="BG39" s="184"/>
      <c r="BH39" s="185"/>
      <c r="BI39" s="184"/>
      <c r="BJ39" s="185"/>
      <c r="BK39" s="195"/>
      <c r="BL39" s="196"/>
      <c r="BM39" s="197"/>
      <c r="BN39" s="145"/>
      <c r="BO39" s="146"/>
      <c r="BP39" s="287"/>
      <c r="BQ39" s="288"/>
      <c r="BR39" s="289"/>
      <c r="BS39" s="290"/>
      <c r="BT39" s="282"/>
      <c r="BU39" s="187"/>
      <c r="BV39" s="190"/>
      <c r="BW39" s="191"/>
      <c r="BX39" s="190"/>
      <c r="BY39" s="191"/>
      <c r="BZ39" s="190"/>
      <c r="CA39" s="191"/>
      <c r="CB39" s="190"/>
      <c r="CC39" s="279"/>
      <c r="CD39" s="82"/>
      <c r="CE39" s="83"/>
      <c r="CF39" s="84"/>
      <c r="CG39" s="85"/>
      <c r="CH39" s="274" t="str">
        <f>IF(AJ38="",""," (定常時)")</f>
        <v/>
      </c>
      <c r="CI39" s="275"/>
      <c r="CJ39" s="275"/>
      <c r="CK39" s="275"/>
      <c r="CL39" s="276"/>
    </row>
    <row r="40" spans="2:90" ht="15" customHeight="1" x14ac:dyDescent="0.15">
      <c r="B40" s="1" t="s">
        <v>62</v>
      </c>
      <c r="D40" s="24"/>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52"/>
      <c r="BN40" s="52"/>
      <c r="BO40" s="8"/>
      <c r="BP40" s="8"/>
      <c r="BQ40" s="8"/>
      <c r="BR40" s="8"/>
      <c r="BS40" s="8"/>
      <c r="BT40" s="8"/>
      <c r="BU40" s="8"/>
      <c r="BV40" s="25"/>
      <c r="BW40" s="8"/>
      <c r="BX40" s="8"/>
      <c r="BY40" s="8"/>
      <c r="BZ40" s="8"/>
      <c r="CA40" s="8"/>
      <c r="CB40" s="8"/>
      <c r="CC40" s="8"/>
      <c r="CD40" s="8"/>
      <c r="CE40" s="8"/>
      <c r="CF40" s="8"/>
      <c r="CG40" s="8"/>
      <c r="CH40" s="8"/>
      <c r="CI40" s="8"/>
      <c r="CJ40" s="8"/>
      <c r="CK40" s="8"/>
      <c r="CL40" s="10"/>
    </row>
    <row r="41" spans="2:90" ht="15" customHeight="1" x14ac:dyDescent="0.15">
      <c r="B41" s="1" t="s">
        <v>63</v>
      </c>
      <c r="D41" s="24"/>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26"/>
      <c r="BW41" s="8"/>
      <c r="BX41" s="8"/>
      <c r="BY41" s="8"/>
      <c r="BZ41" s="8"/>
      <c r="CA41" s="8"/>
      <c r="CB41" s="8"/>
      <c r="CC41" s="8"/>
      <c r="CD41" s="8"/>
      <c r="CE41" s="8"/>
      <c r="CF41" s="8"/>
      <c r="CG41" s="8"/>
      <c r="CH41" s="8"/>
      <c r="CI41" s="8"/>
      <c r="CJ41" s="8"/>
      <c r="CK41" s="8"/>
      <c r="CL41" s="10"/>
    </row>
    <row r="42" spans="2:90" ht="15" customHeight="1" x14ac:dyDescent="0.15">
      <c r="B42" s="1" t="s">
        <v>64</v>
      </c>
      <c r="D42" s="24"/>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26"/>
      <c r="BW42" s="8"/>
      <c r="BX42" s="8"/>
      <c r="BY42" s="8"/>
      <c r="BZ42" s="8"/>
      <c r="CA42" s="8"/>
      <c r="CB42" s="8"/>
      <c r="CC42" s="8"/>
      <c r="CD42" s="8"/>
      <c r="CE42" s="8"/>
      <c r="CF42" s="8"/>
      <c r="CG42" s="8"/>
      <c r="CH42" s="8"/>
      <c r="CI42" s="8"/>
      <c r="CJ42" s="8"/>
      <c r="CK42" s="8"/>
      <c r="CL42" s="10"/>
    </row>
    <row r="43" spans="2:90" ht="15" customHeight="1" x14ac:dyDescent="0.15">
      <c r="B43" s="1" t="s">
        <v>65</v>
      </c>
      <c r="D43" s="24"/>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26"/>
      <c r="BW43" s="8"/>
      <c r="BX43" s="8"/>
      <c r="BY43" s="8"/>
      <c r="BZ43" s="8"/>
      <c r="CA43" s="8"/>
      <c r="CB43" s="8"/>
      <c r="CC43" s="8"/>
      <c r="CD43" s="8"/>
      <c r="CE43" s="8"/>
      <c r="CF43" s="8"/>
      <c r="CG43" s="8"/>
      <c r="CH43" s="8"/>
      <c r="CI43" s="8"/>
      <c r="CJ43" s="8"/>
      <c r="CK43" s="8"/>
      <c r="CL43" s="10"/>
    </row>
    <row r="44" spans="2:90" ht="15" customHeight="1" x14ac:dyDescent="0.15">
      <c r="B44" s="1" t="s">
        <v>66</v>
      </c>
      <c r="D44" s="24"/>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26"/>
      <c r="BW44" s="8"/>
      <c r="BX44" s="8"/>
      <c r="BY44" s="8"/>
      <c r="BZ44" s="8"/>
      <c r="CA44" s="8"/>
      <c r="CB44" s="8"/>
      <c r="CC44" s="8"/>
      <c r="CD44" s="8"/>
      <c r="CE44" s="8"/>
      <c r="CF44" s="8"/>
      <c r="CG44" s="8"/>
      <c r="CH44" s="8"/>
      <c r="CI44" s="8"/>
      <c r="CJ44" s="8"/>
      <c r="CK44" s="8"/>
      <c r="CL44" s="10"/>
    </row>
    <row r="45" spans="2:90" ht="15" customHeight="1" x14ac:dyDescent="0.15">
      <c r="B45" s="1" t="s">
        <v>67</v>
      </c>
      <c r="D45" s="24"/>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26"/>
      <c r="BW45" s="8"/>
      <c r="BX45" s="8"/>
      <c r="BY45" s="8"/>
      <c r="BZ45" s="8"/>
      <c r="CA45" s="8"/>
      <c r="CB45" s="8"/>
      <c r="CC45" s="8"/>
      <c r="CD45" s="8"/>
      <c r="CE45" s="8"/>
      <c r="CF45" s="8"/>
      <c r="CG45" s="8"/>
      <c r="CH45" s="8"/>
      <c r="CI45" s="8"/>
      <c r="CJ45" s="8"/>
      <c r="CK45" s="8"/>
      <c r="CL45" s="10"/>
    </row>
    <row r="46" spans="2:90" ht="15" customHeight="1" x14ac:dyDescent="0.15">
      <c r="B46" s="30"/>
      <c r="D46" s="24"/>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26"/>
      <c r="BW46" s="8"/>
      <c r="BX46" s="8"/>
      <c r="BY46" s="8"/>
      <c r="BZ46" s="8"/>
      <c r="CA46" s="8"/>
      <c r="CB46" s="8"/>
      <c r="CC46" s="8"/>
      <c r="CD46" s="8"/>
      <c r="CE46" s="8"/>
      <c r="CF46" s="8"/>
      <c r="CG46" s="8"/>
      <c r="CH46" s="8"/>
      <c r="CI46" s="8"/>
      <c r="CJ46" s="8"/>
      <c r="CK46" s="8"/>
      <c r="CL46" s="10"/>
    </row>
    <row r="47" spans="2:90" ht="15" customHeight="1" x14ac:dyDescent="0.15">
      <c r="B47" s="30"/>
      <c r="D47" s="24"/>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26"/>
      <c r="BW47" s="8"/>
      <c r="BX47" s="8"/>
      <c r="BY47" s="8"/>
      <c r="BZ47" s="8"/>
      <c r="CA47" s="8"/>
      <c r="CB47" s="8"/>
      <c r="CC47" s="8"/>
      <c r="CD47" s="8"/>
      <c r="CE47" s="8"/>
      <c r="CF47" s="8"/>
      <c r="CG47" s="8"/>
      <c r="CH47" s="8"/>
      <c r="CI47" s="8"/>
      <c r="CJ47" s="8"/>
      <c r="CK47" s="8"/>
      <c r="CL47" s="10"/>
    </row>
    <row r="48" spans="2:90" ht="15" customHeight="1" x14ac:dyDescent="0.15">
      <c r="D48" s="24"/>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26"/>
      <c r="BW48" s="8"/>
      <c r="BX48" s="8"/>
      <c r="BY48" s="8"/>
      <c r="BZ48" s="8"/>
      <c r="CA48" s="8"/>
      <c r="CB48" s="8"/>
      <c r="CC48" s="8"/>
      <c r="CD48" s="8"/>
      <c r="CE48" s="8"/>
      <c r="CF48" s="8"/>
      <c r="CG48" s="8"/>
      <c r="CH48" s="8"/>
      <c r="CI48" s="8"/>
      <c r="CJ48" s="8"/>
      <c r="CK48" s="8"/>
      <c r="CL48" s="10"/>
    </row>
    <row r="49" spans="4:90" ht="15" customHeight="1" x14ac:dyDescent="0.15">
      <c r="D49" s="24"/>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26"/>
      <c r="BW49" s="8"/>
      <c r="BX49" s="8"/>
      <c r="BY49" s="8"/>
      <c r="BZ49" s="8"/>
      <c r="CA49" s="8"/>
      <c r="CB49" s="8"/>
      <c r="CC49" s="8"/>
      <c r="CD49" s="8"/>
      <c r="CE49" s="8"/>
      <c r="CF49" s="8"/>
      <c r="CG49" s="8"/>
      <c r="CH49" s="8"/>
      <c r="CI49" s="8"/>
      <c r="CJ49" s="8"/>
      <c r="CK49" s="8"/>
      <c r="CL49" s="10"/>
    </row>
    <row r="50" spans="4:90" ht="15" customHeight="1" x14ac:dyDescent="0.15">
      <c r="D50" s="24"/>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26"/>
      <c r="BW50" s="8"/>
      <c r="BX50" s="8"/>
      <c r="BY50" s="8"/>
      <c r="BZ50" s="8"/>
      <c r="CA50" s="8"/>
      <c r="CB50" s="8"/>
      <c r="CC50" s="8"/>
      <c r="CD50" s="8"/>
      <c r="CE50" s="8"/>
      <c r="CF50" s="8"/>
      <c r="CG50" s="8"/>
      <c r="CH50" s="8"/>
      <c r="CI50" s="8"/>
      <c r="CJ50" s="8"/>
      <c r="CK50" s="8"/>
      <c r="CL50" s="10"/>
    </row>
    <row r="51" spans="4:90" ht="15" customHeight="1" x14ac:dyDescent="0.15">
      <c r="D51" s="24"/>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26"/>
      <c r="BW51" s="8"/>
      <c r="BX51" s="8"/>
      <c r="BY51" s="8"/>
      <c r="BZ51" s="8"/>
      <c r="CA51" s="8"/>
      <c r="CB51" s="8"/>
      <c r="CC51" s="8"/>
      <c r="CD51" s="8"/>
      <c r="CE51" s="8"/>
      <c r="CF51" s="8"/>
      <c r="CG51" s="8"/>
      <c r="CH51" s="8"/>
      <c r="CI51" s="8"/>
      <c r="CJ51" s="8"/>
      <c r="CK51" s="8"/>
      <c r="CL51" s="10"/>
    </row>
    <row r="52" spans="4:90" ht="15" customHeight="1" x14ac:dyDescent="0.15">
      <c r="D52" s="24"/>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26"/>
      <c r="BW52" s="8"/>
      <c r="BX52" s="8"/>
      <c r="BY52" s="8"/>
      <c r="BZ52" s="8"/>
      <c r="CA52" s="8"/>
      <c r="CB52" s="8"/>
      <c r="CC52" s="8"/>
      <c r="CD52" s="8"/>
      <c r="CE52" s="8"/>
      <c r="CF52" s="8"/>
      <c r="CG52" s="8"/>
      <c r="CH52" s="8"/>
      <c r="CI52" s="8"/>
      <c r="CJ52" s="8"/>
      <c r="CK52" s="8"/>
      <c r="CL52" s="10"/>
    </row>
    <row r="53" spans="4:90" ht="15" customHeight="1" x14ac:dyDescent="0.15">
      <c r="D53" s="24"/>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26"/>
      <c r="BW53" s="8"/>
      <c r="BX53" s="8"/>
      <c r="BY53" s="8"/>
      <c r="BZ53" s="8"/>
      <c r="CA53" s="8"/>
      <c r="CB53" s="8"/>
      <c r="CC53" s="8"/>
      <c r="CD53" s="8"/>
      <c r="CE53" s="8"/>
      <c r="CF53" s="8"/>
      <c r="CG53" s="8"/>
      <c r="CH53" s="8"/>
      <c r="CI53" s="8"/>
      <c r="CJ53" s="8"/>
      <c r="CK53" s="8"/>
      <c r="CL53" s="10"/>
    </row>
    <row r="54" spans="4:90" ht="15" customHeight="1" x14ac:dyDescent="0.15">
      <c r="D54" s="24"/>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26"/>
      <c r="BW54" s="8"/>
      <c r="BX54" s="8"/>
      <c r="BY54" s="8"/>
      <c r="BZ54" s="8"/>
      <c r="CA54" s="8"/>
      <c r="CB54" s="8"/>
      <c r="CC54" s="8"/>
      <c r="CD54" s="8"/>
      <c r="CE54" s="8"/>
      <c r="CF54" s="8"/>
      <c r="CG54" s="8"/>
      <c r="CH54" s="8"/>
      <c r="CI54" s="8"/>
      <c r="CJ54" s="8"/>
      <c r="CK54" s="8"/>
      <c r="CL54" s="10"/>
    </row>
    <row r="55" spans="4:90" ht="15" customHeight="1" x14ac:dyDescent="0.15">
      <c r="D55" s="24"/>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26"/>
      <c r="BW55" s="8"/>
      <c r="BX55" s="8"/>
      <c r="BY55" s="8"/>
      <c r="BZ55" s="8"/>
      <c r="CA55" s="8"/>
      <c r="CB55" s="8"/>
      <c r="CC55" s="8"/>
      <c r="CD55" s="8"/>
      <c r="CE55" s="8"/>
      <c r="CF55" s="8"/>
      <c r="CG55" s="8"/>
      <c r="CH55" s="8"/>
      <c r="CI55" s="8"/>
      <c r="CJ55" s="8"/>
      <c r="CK55" s="8"/>
      <c r="CL55" s="10"/>
    </row>
    <row r="56" spans="4:90" ht="15" customHeight="1" x14ac:dyDescent="0.15">
      <c r="D56" s="2"/>
      <c r="E56" s="3"/>
      <c r="F56" s="3"/>
      <c r="G56" s="3"/>
      <c r="H56" s="3"/>
      <c r="I56" s="3"/>
      <c r="J56" s="3"/>
      <c r="K56" s="3"/>
      <c r="L56" s="3"/>
      <c r="M56" s="3"/>
      <c r="N56" s="3"/>
      <c r="O56" s="3"/>
      <c r="P56" s="3"/>
      <c r="Q56" s="3"/>
      <c r="R56" s="3"/>
      <c r="S56" s="3"/>
      <c r="T56" s="3"/>
      <c r="U56" s="3"/>
      <c r="V56" s="3"/>
      <c r="W56" s="3"/>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53"/>
      <c r="BN56" s="53"/>
      <c r="BO56" s="8"/>
      <c r="BP56" s="8"/>
      <c r="BQ56" s="8"/>
      <c r="BR56" s="8"/>
      <c r="BS56" s="8"/>
      <c r="BT56" s="8"/>
      <c r="BU56" s="8"/>
      <c r="BV56" s="27"/>
      <c r="BW56" s="8"/>
      <c r="BX56" s="8"/>
      <c r="BY56" s="8"/>
      <c r="BZ56" s="8"/>
      <c r="CA56" s="8"/>
      <c r="CB56" s="8"/>
      <c r="CC56" s="8"/>
      <c r="CD56" s="8"/>
      <c r="CE56" s="8"/>
      <c r="CF56" s="8"/>
      <c r="CG56" s="8"/>
      <c r="CH56" s="8"/>
      <c r="CI56" s="8"/>
      <c r="CJ56" s="8"/>
      <c r="CK56" s="8"/>
      <c r="CL56" s="10"/>
    </row>
    <row r="57" spans="4:90" ht="15" customHeight="1" x14ac:dyDescent="0.15">
      <c r="D57" s="307" t="s">
        <v>178</v>
      </c>
      <c r="E57" s="308"/>
      <c r="F57" s="308"/>
      <c r="G57" s="308"/>
      <c r="H57" s="305" t="s">
        <v>74</v>
      </c>
      <c r="I57" s="305"/>
      <c r="J57" s="305"/>
      <c r="K57" s="305"/>
      <c r="L57" s="305"/>
      <c r="M57" s="305"/>
      <c r="N57" s="305"/>
      <c r="O57" s="305"/>
      <c r="P57" s="305"/>
      <c r="Q57" s="305"/>
      <c r="R57" s="305"/>
      <c r="S57" s="305"/>
      <c r="T57" s="305"/>
      <c r="U57" s="305"/>
      <c r="V57" s="305"/>
      <c r="W57" s="305"/>
      <c r="X57" s="305"/>
      <c r="Y57" s="305"/>
      <c r="Z57" s="305"/>
      <c r="AA57" s="305"/>
      <c r="AB57" s="305"/>
      <c r="AC57" s="305"/>
      <c r="AD57" s="305"/>
      <c r="AE57" s="305"/>
      <c r="AF57" s="305"/>
      <c r="AG57" s="305"/>
      <c r="AH57" s="305"/>
      <c r="AI57" s="305"/>
      <c r="AJ57" s="305"/>
      <c r="AK57" s="311" t="s">
        <v>183</v>
      </c>
      <c r="AL57" s="311"/>
      <c r="AM57" s="311"/>
      <c r="AN57" s="311"/>
      <c r="AO57" s="311"/>
      <c r="AP57" s="311"/>
      <c r="AQ57" s="311"/>
      <c r="AR57" s="311"/>
      <c r="AS57" s="311"/>
      <c r="AT57" s="311"/>
      <c r="AU57" s="311"/>
      <c r="AV57" s="311"/>
      <c r="AW57" s="67" t="s">
        <v>75</v>
      </c>
      <c r="AX57" s="67"/>
      <c r="AY57" s="67"/>
      <c r="AZ57" s="67"/>
      <c r="BA57" s="67"/>
      <c r="BB57" s="67"/>
      <c r="BC57" s="67"/>
      <c r="BD57" s="67"/>
      <c r="BE57" s="67"/>
      <c r="BF57" s="67"/>
      <c r="BG57" s="67"/>
      <c r="BH57" s="67"/>
      <c r="BI57" s="67"/>
      <c r="BJ57" s="67"/>
      <c r="BK57" s="67"/>
      <c r="BL57" s="67"/>
      <c r="BM57" s="67"/>
      <c r="BN57" s="67"/>
      <c r="BO57" s="67"/>
      <c r="BP57" s="67"/>
      <c r="BQ57" s="67"/>
      <c r="BR57" s="67"/>
      <c r="BS57" s="64" t="s">
        <v>177</v>
      </c>
      <c r="BT57" s="64"/>
      <c r="BU57" s="64"/>
      <c r="BV57" s="64"/>
      <c r="BW57" s="64"/>
      <c r="BX57" s="64"/>
      <c r="BY57" s="64" t="s">
        <v>76</v>
      </c>
      <c r="BZ57" s="64"/>
      <c r="CA57" s="64"/>
      <c r="CB57" s="64"/>
      <c r="CC57" s="64"/>
      <c r="CD57" s="64"/>
      <c r="CE57" s="64"/>
      <c r="CF57" s="64" t="s">
        <v>77</v>
      </c>
      <c r="CG57" s="64"/>
      <c r="CH57" s="64"/>
      <c r="CI57" s="64"/>
      <c r="CJ57" s="64"/>
      <c r="CK57" s="64"/>
      <c r="CL57" s="304"/>
    </row>
    <row r="58" spans="4:90" ht="27" customHeight="1" thickBot="1" x14ac:dyDescent="0.2">
      <c r="D58" s="309"/>
      <c r="E58" s="310"/>
      <c r="F58" s="310"/>
      <c r="G58" s="310"/>
      <c r="H58" s="306"/>
      <c r="I58" s="306"/>
      <c r="J58" s="306"/>
      <c r="K58" s="306"/>
      <c r="L58" s="306"/>
      <c r="M58" s="306"/>
      <c r="N58" s="306"/>
      <c r="O58" s="306"/>
      <c r="P58" s="306"/>
      <c r="Q58" s="306"/>
      <c r="R58" s="306"/>
      <c r="S58" s="306"/>
      <c r="T58" s="306"/>
      <c r="U58" s="306"/>
      <c r="V58" s="306"/>
      <c r="W58" s="306"/>
      <c r="X58" s="306"/>
      <c r="Y58" s="306"/>
      <c r="Z58" s="306"/>
      <c r="AA58" s="306"/>
      <c r="AB58" s="306"/>
      <c r="AC58" s="306"/>
      <c r="AD58" s="306"/>
      <c r="AE58" s="306"/>
      <c r="AF58" s="306"/>
      <c r="AG58" s="306"/>
      <c r="AH58" s="306"/>
      <c r="AI58" s="306"/>
      <c r="AJ58" s="306"/>
      <c r="AK58" s="312"/>
      <c r="AL58" s="312"/>
      <c r="AM58" s="312"/>
      <c r="AN58" s="312"/>
      <c r="AO58" s="312"/>
      <c r="AP58" s="312"/>
      <c r="AQ58" s="312"/>
      <c r="AR58" s="312"/>
      <c r="AS58" s="312"/>
      <c r="AT58" s="312"/>
      <c r="AU58" s="312"/>
      <c r="AV58" s="312"/>
      <c r="AW58" s="66"/>
      <c r="AX58" s="66"/>
      <c r="AY58" s="66"/>
      <c r="AZ58" s="66"/>
      <c r="BA58" s="66"/>
      <c r="BB58" s="66"/>
      <c r="BC58" s="66"/>
      <c r="BD58" s="66"/>
      <c r="BE58" s="66"/>
      <c r="BF58" s="66"/>
      <c r="BG58" s="66"/>
      <c r="BH58" s="66"/>
      <c r="BI58" s="66"/>
      <c r="BJ58" s="66"/>
      <c r="BK58" s="66"/>
      <c r="BL58" s="66"/>
      <c r="BM58" s="66"/>
      <c r="BN58" s="66"/>
      <c r="BO58" s="66"/>
      <c r="BP58" s="66"/>
      <c r="BQ58" s="66"/>
      <c r="BR58" s="66"/>
      <c r="BS58" s="66"/>
      <c r="BT58" s="66"/>
      <c r="BU58" s="66"/>
      <c r="BV58" s="66"/>
      <c r="BW58" s="66"/>
      <c r="BX58" s="66"/>
      <c r="BY58" s="65"/>
      <c r="BZ58" s="65"/>
      <c r="CA58" s="65"/>
      <c r="CB58" s="65"/>
      <c r="CC58" s="65"/>
      <c r="CD58" s="65"/>
      <c r="CE58" s="65"/>
      <c r="CF58" s="65"/>
      <c r="CG58" s="65"/>
      <c r="CH58" s="65"/>
      <c r="CI58" s="65"/>
      <c r="CJ58" s="65"/>
      <c r="CK58" s="65"/>
      <c r="CL58" s="303"/>
    </row>
    <row r="59" spans="4:90" ht="15" customHeight="1" x14ac:dyDescent="0.15">
      <c r="D59" s="3"/>
      <c r="E59" s="3"/>
      <c r="F59" s="3"/>
      <c r="G59" s="3"/>
      <c r="H59" s="3"/>
      <c r="I59" s="3"/>
      <c r="J59" s="3"/>
      <c r="K59" s="3"/>
      <c r="L59" s="3"/>
      <c r="M59" s="3"/>
      <c r="N59" s="3"/>
      <c r="O59" s="3"/>
      <c r="P59" s="3"/>
      <c r="Q59" s="3"/>
      <c r="R59" s="3"/>
      <c r="S59" s="3"/>
      <c r="T59" s="3"/>
      <c r="U59" s="3"/>
      <c r="V59" s="3"/>
      <c r="W59" s="3"/>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row>
    <row r="60" spans="4:90" ht="10.5" customHeight="1" x14ac:dyDescent="0.15">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row>
    <row r="61" spans="4:90" ht="10.5" customHeight="1" x14ac:dyDescent="0.15">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row>
    <row r="62" spans="4:90" ht="10.5" customHeight="1" x14ac:dyDescent="0.15">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row>
    <row r="63" spans="4:90" ht="10.5" customHeight="1" x14ac:dyDescent="0.15">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row>
    <row r="64" spans="4:90" ht="10.5" customHeight="1" x14ac:dyDescent="0.15">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row>
    <row r="65" spans="4:90" ht="10.5" customHeight="1" x14ac:dyDescent="0.15">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row>
    <row r="66" spans="4:90" ht="10.5" customHeight="1" x14ac:dyDescent="0.15">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row>
    <row r="67" spans="4:90" ht="10.5" customHeight="1" x14ac:dyDescent="0.15">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row>
    <row r="68" spans="4:90" ht="10.5" customHeight="1" x14ac:dyDescent="0.15">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row>
    <row r="69" spans="4:90" ht="10.5" customHeight="1" x14ac:dyDescent="0.15">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row>
  </sheetData>
  <sheetProtection password="B220" sheet="1" objects="1" scenarios="1"/>
  <mergeCells count="1039">
    <mergeCell ref="BZ38:CA38"/>
    <mergeCell ref="CB38:CC38"/>
    <mergeCell ref="CD38:CE38"/>
    <mergeCell ref="CF38:CG38"/>
    <mergeCell ref="AB39:AC39"/>
    <mergeCell ref="AJ39:AK39"/>
    <mergeCell ref="AQ39:AR39"/>
    <mergeCell ref="AS39:AT39"/>
    <mergeCell ref="AZ39:BA39"/>
    <mergeCell ref="BB39:BC39"/>
    <mergeCell ref="BE39:BF39"/>
    <mergeCell ref="BG39:BH39"/>
    <mergeCell ref="BI39:BJ39"/>
    <mergeCell ref="BK39:BM39"/>
    <mergeCell ref="BN39:BO39"/>
    <mergeCell ref="BP39:BQ39"/>
    <mergeCell ref="BR39:BS39"/>
    <mergeCell ref="BT39:BU39"/>
    <mergeCell ref="BV39:BW39"/>
    <mergeCell ref="BX39:BY39"/>
    <mergeCell ref="BZ39:CA39"/>
    <mergeCell ref="CB39:CC39"/>
    <mergeCell ref="CD39:CE39"/>
    <mergeCell ref="CF39:CG39"/>
    <mergeCell ref="BG38:BH38"/>
    <mergeCell ref="BI38:BJ38"/>
    <mergeCell ref="BK38:BM38"/>
    <mergeCell ref="BN38:BO38"/>
    <mergeCell ref="BP38:BQ38"/>
    <mergeCell ref="BR38:BS38"/>
    <mergeCell ref="BT38:BU38"/>
    <mergeCell ref="BV38:BW38"/>
    <mergeCell ref="BX38:BY38"/>
    <mergeCell ref="BZ36:CA36"/>
    <mergeCell ref="CB36:CC36"/>
    <mergeCell ref="CD36:CE36"/>
    <mergeCell ref="CF36:CG36"/>
    <mergeCell ref="AB37:AC37"/>
    <mergeCell ref="AJ37:AK37"/>
    <mergeCell ref="AQ37:AR37"/>
    <mergeCell ref="AS37:AT37"/>
    <mergeCell ref="AZ37:BA37"/>
    <mergeCell ref="BB37:BC37"/>
    <mergeCell ref="BE37:BF37"/>
    <mergeCell ref="BG37:BH37"/>
    <mergeCell ref="BI37:BJ37"/>
    <mergeCell ref="BK37:BM37"/>
    <mergeCell ref="BN37:BO37"/>
    <mergeCell ref="BP37:BQ37"/>
    <mergeCell ref="BR37:BS37"/>
    <mergeCell ref="BT37:BU37"/>
    <mergeCell ref="BV37:BW37"/>
    <mergeCell ref="BX37:BY37"/>
    <mergeCell ref="BZ37:CA37"/>
    <mergeCell ref="CB37:CC37"/>
    <mergeCell ref="CD37:CE37"/>
    <mergeCell ref="CF37:CG37"/>
    <mergeCell ref="AP38:AP39"/>
    <mergeCell ref="AQ38:AR38"/>
    <mergeCell ref="AS38:AT38"/>
    <mergeCell ref="AU38:AV39"/>
    <mergeCell ref="AW38:AX39"/>
    <mergeCell ref="AZ38:BA38"/>
    <mergeCell ref="BB38:BC38"/>
    <mergeCell ref="AU36:AV37"/>
    <mergeCell ref="CB34:CC34"/>
    <mergeCell ref="CD34:CE34"/>
    <mergeCell ref="CF34:CG34"/>
    <mergeCell ref="AB35:AC35"/>
    <mergeCell ref="AJ35:AK35"/>
    <mergeCell ref="AQ35:AR35"/>
    <mergeCell ref="AS35:AT35"/>
    <mergeCell ref="AZ35:BA35"/>
    <mergeCell ref="BB35:BC35"/>
    <mergeCell ref="BE35:BF35"/>
    <mergeCell ref="BG35:BH35"/>
    <mergeCell ref="BI35:BJ35"/>
    <mergeCell ref="BK35:BM35"/>
    <mergeCell ref="BN35:BO35"/>
    <mergeCell ref="BP35:BQ35"/>
    <mergeCell ref="BR35:BS35"/>
    <mergeCell ref="BT35:BU35"/>
    <mergeCell ref="BV35:BW35"/>
    <mergeCell ref="BX35:BY35"/>
    <mergeCell ref="BZ35:CA35"/>
    <mergeCell ref="CB35:CC35"/>
    <mergeCell ref="CD35:CE35"/>
    <mergeCell ref="CF35:CG35"/>
    <mergeCell ref="CF33:CG33"/>
    <mergeCell ref="V34:W35"/>
    <mergeCell ref="AB34:AC34"/>
    <mergeCell ref="AJ34:AK34"/>
    <mergeCell ref="AL34:AM35"/>
    <mergeCell ref="AN34:AO35"/>
    <mergeCell ref="AP34:AP35"/>
    <mergeCell ref="AQ34:AR34"/>
    <mergeCell ref="AS34:AT34"/>
    <mergeCell ref="AU34:AV35"/>
    <mergeCell ref="AW34:AX35"/>
    <mergeCell ref="AZ34:BA34"/>
    <mergeCell ref="BB34:BC34"/>
    <mergeCell ref="BE34:BF34"/>
    <mergeCell ref="BG34:BH34"/>
    <mergeCell ref="BI34:BJ34"/>
    <mergeCell ref="BK34:BM34"/>
    <mergeCell ref="BN34:BO34"/>
    <mergeCell ref="BP34:BQ34"/>
    <mergeCell ref="BR34:BS34"/>
    <mergeCell ref="BT34:BU34"/>
    <mergeCell ref="BV34:BW34"/>
    <mergeCell ref="BX34:BY34"/>
    <mergeCell ref="BZ34:CA34"/>
    <mergeCell ref="BK33:BM33"/>
    <mergeCell ref="BN33:BO33"/>
    <mergeCell ref="BP33:BQ33"/>
    <mergeCell ref="BR33:BS33"/>
    <mergeCell ref="BT33:BU33"/>
    <mergeCell ref="BV33:BW33"/>
    <mergeCell ref="BX33:BY33"/>
    <mergeCell ref="BZ33:CA33"/>
    <mergeCell ref="CB33:CC33"/>
    <mergeCell ref="AB33:AC33"/>
    <mergeCell ref="AJ33:AK33"/>
    <mergeCell ref="AQ33:AR33"/>
    <mergeCell ref="AS33:AT33"/>
    <mergeCell ref="AZ33:BA33"/>
    <mergeCell ref="BB33:BC33"/>
    <mergeCell ref="BE33:BF33"/>
    <mergeCell ref="BG33:BH33"/>
    <mergeCell ref="BI33:BJ33"/>
    <mergeCell ref="BX31:BY31"/>
    <mergeCell ref="BZ31:CA31"/>
    <mergeCell ref="CB31:CC31"/>
    <mergeCell ref="CD31:CE31"/>
    <mergeCell ref="CF31:CG31"/>
    <mergeCell ref="V32:W33"/>
    <mergeCell ref="AB32:AC32"/>
    <mergeCell ref="AJ32:AK32"/>
    <mergeCell ref="AL32:AM33"/>
    <mergeCell ref="AN32:AO33"/>
    <mergeCell ref="AP32:AP33"/>
    <mergeCell ref="AQ32:AR32"/>
    <mergeCell ref="AS32:AT32"/>
    <mergeCell ref="AU32:AV33"/>
    <mergeCell ref="AW32:AX33"/>
    <mergeCell ref="AZ32:BA32"/>
    <mergeCell ref="BB32:BC32"/>
    <mergeCell ref="BE32:BF32"/>
    <mergeCell ref="BG32:BH32"/>
    <mergeCell ref="BI32:BJ32"/>
    <mergeCell ref="BK32:BM32"/>
    <mergeCell ref="BN32:BO32"/>
    <mergeCell ref="AJ31:AK31"/>
    <mergeCell ref="AQ31:AR31"/>
    <mergeCell ref="AS31:AT31"/>
    <mergeCell ref="AZ31:BA31"/>
    <mergeCell ref="BB31:BC31"/>
    <mergeCell ref="BE31:BF31"/>
    <mergeCell ref="BG31:BH31"/>
    <mergeCell ref="BI31:BJ31"/>
    <mergeCell ref="CF29:CG29"/>
    <mergeCell ref="V30:W31"/>
    <mergeCell ref="AB30:AC30"/>
    <mergeCell ref="AJ30:AK30"/>
    <mergeCell ref="AL30:AM31"/>
    <mergeCell ref="AN30:AO31"/>
    <mergeCell ref="AP30:AP31"/>
    <mergeCell ref="AQ30:AR30"/>
    <mergeCell ref="AS30:AT30"/>
    <mergeCell ref="AU30:AV31"/>
    <mergeCell ref="AW30:AX31"/>
    <mergeCell ref="AZ30:BA30"/>
    <mergeCell ref="BB30:BC30"/>
    <mergeCell ref="BE30:BF30"/>
    <mergeCell ref="BG30:BH30"/>
    <mergeCell ref="BI30:BJ30"/>
    <mergeCell ref="BK30:BM30"/>
    <mergeCell ref="BN30:BO30"/>
    <mergeCell ref="BP30:BQ30"/>
    <mergeCell ref="BR30:BS30"/>
    <mergeCell ref="BT30:BU30"/>
    <mergeCell ref="BV30:BW30"/>
    <mergeCell ref="BX30:BY30"/>
    <mergeCell ref="BZ30:CA30"/>
    <mergeCell ref="BX28:BY28"/>
    <mergeCell ref="BZ28:CA28"/>
    <mergeCell ref="CB28:CC28"/>
    <mergeCell ref="CD28:CE28"/>
    <mergeCell ref="CF28:CG28"/>
    <mergeCell ref="AB29:AC29"/>
    <mergeCell ref="AJ29:AK29"/>
    <mergeCell ref="AQ29:AR29"/>
    <mergeCell ref="AS29:AT29"/>
    <mergeCell ref="AZ29:BA29"/>
    <mergeCell ref="BB29:BC29"/>
    <mergeCell ref="BE29:BF29"/>
    <mergeCell ref="BG29:BH29"/>
    <mergeCell ref="BI29:BJ29"/>
    <mergeCell ref="BK29:BM29"/>
    <mergeCell ref="BN29:BO29"/>
    <mergeCell ref="BP29:BQ29"/>
    <mergeCell ref="BR29:BS29"/>
    <mergeCell ref="BT29:BU29"/>
    <mergeCell ref="BV29:BW29"/>
    <mergeCell ref="BX29:BY29"/>
    <mergeCell ref="BZ29:CA29"/>
    <mergeCell ref="CB29:CC29"/>
    <mergeCell ref="CD29:CE29"/>
    <mergeCell ref="CB27:CC27"/>
    <mergeCell ref="CD27:CE27"/>
    <mergeCell ref="CF27:CG27"/>
    <mergeCell ref="V28:W29"/>
    <mergeCell ref="AB28:AC28"/>
    <mergeCell ref="AJ28:AK28"/>
    <mergeCell ref="AL28:AM29"/>
    <mergeCell ref="AN28:AO29"/>
    <mergeCell ref="AP28:AP29"/>
    <mergeCell ref="AQ28:AR28"/>
    <mergeCell ref="AS28:AT28"/>
    <mergeCell ref="AU28:AV29"/>
    <mergeCell ref="AW28:AX29"/>
    <mergeCell ref="AZ28:BA28"/>
    <mergeCell ref="BB28:BC28"/>
    <mergeCell ref="BE28:BF28"/>
    <mergeCell ref="BG28:BH28"/>
    <mergeCell ref="BI28:BJ28"/>
    <mergeCell ref="BK28:BM28"/>
    <mergeCell ref="BN28:BO28"/>
    <mergeCell ref="BP28:BQ28"/>
    <mergeCell ref="BR28:BS28"/>
    <mergeCell ref="BT28:BU28"/>
    <mergeCell ref="BV28:BW28"/>
    <mergeCell ref="BB27:BC27"/>
    <mergeCell ref="BE27:BF27"/>
    <mergeCell ref="BG27:BH27"/>
    <mergeCell ref="BI27:BJ27"/>
    <mergeCell ref="BK27:BM27"/>
    <mergeCell ref="BN27:BO27"/>
    <mergeCell ref="BP27:BQ27"/>
    <mergeCell ref="BR27:BS27"/>
    <mergeCell ref="BT27:BU27"/>
    <mergeCell ref="BV27:BW27"/>
    <mergeCell ref="BX27:BY27"/>
    <mergeCell ref="BZ27:CA27"/>
    <mergeCell ref="AZ26:BA26"/>
    <mergeCell ref="BB26:BC26"/>
    <mergeCell ref="BE26:BF26"/>
    <mergeCell ref="BG26:BH26"/>
    <mergeCell ref="BI26:BJ26"/>
    <mergeCell ref="BK26:BM26"/>
    <mergeCell ref="BN26:BO26"/>
    <mergeCell ref="BP26:BQ26"/>
    <mergeCell ref="AB25:AC25"/>
    <mergeCell ref="AJ25:AK25"/>
    <mergeCell ref="AQ25:AR25"/>
    <mergeCell ref="AS25:AT25"/>
    <mergeCell ref="AZ25:BA25"/>
    <mergeCell ref="BB25:BC25"/>
    <mergeCell ref="BE25:BF25"/>
    <mergeCell ref="BG25:BH25"/>
    <mergeCell ref="BI25:BJ25"/>
    <mergeCell ref="AP26:AP27"/>
    <mergeCell ref="AQ26:AR26"/>
    <mergeCell ref="AS26:AT26"/>
    <mergeCell ref="AU26:AV27"/>
    <mergeCell ref="AW26:AX27"/>
    <mergeCell ref="BG22:BH22"/>
    <mergeCell ref="BI22:BJ22"/>
    <mergeCell ref="BK22:BM22"/>
    <mergeCell ref="BN22:BO22"/>
    <mergeCell ref="BP22:BQ22"/>
    <mergeCell ref="BR22:BS22"/>
    <mergeCell ref="CD23:CE23"/>
    <mergeCell ref="CF23:CG23"/>
    <mergeCell ref="V24:W25"/>
    <mergeCell ref="AB24:AC24"/>
    <mergeCell ref="AJ24:AK24"/>
    <mergeCell ref="AL24:AM25"/>
    <mergeCell ref="AN24:AO25"/>
    <mergeCell ref="AP24:AP25"/>
    <mergeCell ref="AQ24:AR24"/>
    <mergeCell ref="AS24:AT24"/>
    <mergeCell ref="AU24:AV25"/>
    <mergeCell ref="AW24:AX25"/>
    <mergeCell ref="AZ24:BA24"/>
    <mergeCell ref="BB24:BC24"/>
    <mergeCell ref="BE24:BF24"/>
    <mergeCell ref="BG24:BH24"/>
    <mergeCell ref="BI24:BJ24"/>
    <mergeCell ref="BK24:BM24"/>
    <mergeCell ref="BN24:BO24"/>
    <mergeCell ref="BP24:BQ24"/>
    <mergeCell ref="BR24:BS24"/>
    <mergeCell ref="BT24:BU24"/>
    <mergeCell ref="BX24:BY24"/>
    <mergeCell ref="BT22:BU22"/>
    <mergeCell ref="AJ22:AK22"/>
    <mergeCell ref="AL22:AM23"/>
    <mergeCell ref="BN20:BO20"/>
    <mergeCell ref="BP20:BQ20"/>
    <mergeCell ref="BR20:BS20"/>
    <mergeCell ref="BT20:BU20"/>
    <mergeCell ref="BV20:BW20"/>
    <mergeCell ref="BX20:BY20"/>
    <mergeCell ref="BV22:BW22"/>
    <mergeCell ref="BX22:BY22"/>
    <mergeCell ref="BZ22:CA22"/>
    <mergeCell ref="CB22:CC22"/>
    <mergeCell ref="CD22:CE22"/>
    <mergeCell ref="CF22:CG22"/>
    <mergeCell ref="AB23:AC23"/>
    <mergeCell ref="AJ23:AK23"/>
    <mergeCell ref="AQ23:AR23"/>
    <mergeCell ref="AS23:AT23"/>
    <mergeCell ref="AZ23:BA23"/>
    <mergeCell ref="BB23:BC23"/>
    <mergeCell ref="BE23:BF23"/>
    <mergeCell ref="BG23:BH23"/>
    <mergeCell ref="BI23:BJ23"/>
    <mergeCell ref="BK23:BM23"/>
    <mergeCell ref="BN23:BO23"/>
    <mergeCell ref="BP23:BQ23"/>
    <mergeCell ref="BR23:BS23"/>
    <mergeCell ref="BT23:BU23"/>
    <mergeCell ref="BV23:BW23"/>
    <mergeCell ref="BX23:BY23"/>
    <mergeCell ref="BZ23:CA23"/>
    <mergeCell ref="CB23:CC23"/>
    <mergeCell ref="BB22:BC22"/>
    <mergeCell ref="BE22:BF22"/>
    <mergeCell ref="AB21:AC21"/>
    <mergeCell ref="AJ21:AK21"/>
    <mergeCell ref="AQ21:AR21"/>
    <mergeCell ref="AS21:AT21"/>
    <mergeCell ref="AZ21:BA21"/>
    <mergeCell ref="BB21:BC21"/>
    <mergeCell ref="BE21:BF21"/>
    <mergeCell ref="BG21:BH21"/>
    <mergeCell ref="BI21:BJ21"/>
    <mergeCell ref="BK21:BM21"/>
    <mergeCell ref="BN21:BO21"/>
    <mergeCell ref="BP21:BQ21"/>
    <mergeCell ref="BR21:BS21"/>
    <mergeCell ref="BT21:BU21"/>
    <mergeCell ref="BV21:BW21"/>
    <mergeCell ref="BX21:BY21"/>
    <mergeCell ref="BZ21:CA21"/>
    <mergeCell ref="BV19:BW19"/>
    <mergeCell ref="BX19:BY19"/>
    <mergeCell ref="BZ19:CA19"/>
    <mergeCell ref="AN22:AO23"/>
    <mergeCell ref="AP22:AP23"/>
    <mergeCell ref="AQ22:AR22"/>
    <mergeCell ref="AS22:AT22"/>
    <mergeCell ref="AU22:AV23"/>
    <mergeCell ref="AW22:AX23"/>
    <mergeCell ref="AZ22:BA22"/>
    <mergeCell ref="CD17:CE17"/>
    <mergeCell ref="CF17:CG17"/>
    <mergeCell ref="BV18:BW18"/>
    <mergeCell ref="BX18:BY18"/>
    <mergeCell ref="BZ18:CA18"/>
    <mergeCell ref="CB18:CC18"/>
    <mergeCell ref="CD18:CE18"/>
    <mergeCell ref="CF18:CG18"/>
    <mergeCell ref="CB19:CC19"/>
    <mergeCell ref="BB18:BC18"/>
    <mergeCell ref="BE18:BF18"/>
    <mergeCell ref="BG18:BH18"/>
    <mergeCell ref="BI18:BJ18"/>
    <mergeCell ref="BK18:BM18"/>
    <mergeCell ref="BN18:BO18"/>
    <mergeCell ref="CD20:CE20"/>
    <mergeCell ref="CF20:CG20"/>
    <mergeCell ref="CB21:CC21"/>
    <mergeCell ref="BE20:BF20"/>
    <mergeCell ref="BG20:BH20"/>
    <mergeCell ref="BI20:BJ20"/>
    <mergeCell ref="BK20:BM20"/>
    <mergeCell ref="AJ17:AK17"/>
    <mergeCell ref="AQ17:AR17"/>
    <mergeCell ref="AS17:AT17"/>
    <mergeCell ref="AB19:AC19"/>
    <mergeCell ref="AJ19:AK19"/>
    <mergeCell ref="AQ19:AR19"/>
    <mergeCell ref="AS19:AT19"/>
    <mergeCell ref="AZ19:BA19"/>
    <mergeCell ref="BB19:BC19"/>
    <mergeCell ref="BE19:BF19"/>
    <mergeCell ref="BG19:BH19"/>
    <mergeCell ref="BI19:BJ19"/>
    <mergeCell ref="BK19:BM19"/>
    <mergeCell ref="BN19:BO19"/>
    <mergeCell ref="BP19:BQ19"/>
    <mergeCell ref="BR19:BS19"/>
    <mergeCell ref="BT19:BU19"/>
    <mergeCell ref="BI14:BJ14"/>
    <mergeCell ref="BK14:BM14"/>
    <mergeCell ref="BN14:BO14"/>
    <mergeCell ref="BZ15:CA15"/>
    <mergeCell ref="CB15:CC15"/>
    <mergeCell ref="CD15:CE15"/>
    <mergeCell ref="CF15:CG15"/>
    <mergeCell ref="V16:W17"/>
    <mergeCell ref="AB16:AC16"/>
    <mergeCell ref="AJ16:AK16"/>
    <mergeCell ref="AL16:AM17"/>
    <mergeCell ref="AN16:AO17"/>
    <mergeCell ref="AP16:AP17"/>
    <mergeCell ref="AQ16:AR16"/>
    <mergeCell ref="AS16:AT16"/>
    <mergeCell ref="AU16:AV17"/>
    <mergeCell ref="AW16:AX17"/>
    <mergeCell ref="AZ16:BA16"/>
    <mergeCell ref="BB16:BC16"/>
    <mergeCell ref="BE16:BF16"/>
    <mergeCell ref="BG16:BH16"/>
    <mergeCell ref="BI16:BJ16"/>
    <mergeCell ref="BK16:BM16"/>
    <mergeCell ref="BN16:BO16"/>
    <mergeCell ref="BP16:BQ16"/>
    <mergeCell ref="BR16:BS16"/>
    <mergeCell ref="BT16:BU16"/>
    <mergeCell ref="BZ16:CA16"/>
    <mergeCell ref="CB16:CC16"/>
    <mergeCell ref="CD16:CE16"/>
    <mergeCell ref="CF16:CG16"/>
    <mergeCell ref="AB17:AC17"/>
    <mergeCell ref="CB13:CC13"/>
    <mergeCell ref="CD13:CE13"/>
    <mergeCell ref="CF13:CG13"/>
    <mergeCell ref="BR14:BS14"/>
    <mergeCell ref="BT14:BU14"/>
    <mergeCell ref="BV14:BW14"/>
    <mergeCell ref="BX14:BY14"/>
    <mergeCell ref="BZ14:CA14"/>
    <mergeCell ref="CB14:CC14"/>
    <mergeCell ref="CD14:CE14"/>
    <mergeCell ref="CF14:CG14"/>
    <mergeCell ref="AB15:AC15"/>
    <mergeCell ref="AJ15:AK15"/>
    <mergeCell ref="AQ15:AR15"/>
    <mergeCell ref="AS15:AT15"/>
    <mergeCell ref="AZ15:BA15"/>
    <mergeCell ref="BB15:BC15"/>
    <mergeCell ref="BE15:BF15"/>
    <mergeCell ref="BG15:BH15"/>
    <mergeCell ref="BI15:BJ15"/>
    <mergeCell ref="BK15:BM15"/>
    <mergeCell ref="BN15:BO15"/>
    <mergeCell ref="BP15:BQ15"/>
    <mergeCell ref="BR15:BS15"/>
    <mergeCell ref="BT15:BU15"/>
    <mergeCell ref="BV15:BW15"/>
    <mergeCell ref="BX15:BY15"/>
    <mergeCell ref="AW14:AX15"/>
    <mergeCell ref="AZ14:BA14"/>
    <mergeCell ref="BB14:BC14"/>
    <mergeCell ref="BE14:BF14"/>
    <mergeCell ref="BG14:BH14"/>
    <mergeCell ref="H57:AJ58"/>
    <mergeCell ref="D57:G58"/>
    <mergeCell ref="AK57:AV58"/>
    <mergeCell ref="BZ10:CA10"/>
    <mergeCell ref="BZ11:CA11"/>
    <mergeCell ref="V12:W13"/>
    <mergeCell ref="AB12:AC12"/>
    <mergeCell ref="AJ12:AK12"/>
    <mergeCell ref="AL12:AM13"/>
    <mergeCell ref="AN12:AO13"/>
    <mergeCell ref="AP12:AP13"/>
    <mergeCell ref="AQ12:AR12"/>
    <mergeCell ref="AS12:AT12"/>
    <mergeCell ref="AU12:AV13"/>
    <mergeCell ref="AW12:AX13"/>
    <mergeCell ref="AZ12:BA12"/>
    <mergeCell ref="BB12:BC12"/>
    <mergeCell ref="BE12:BF12"/>
    <mergeCell ref="BG12:BH12"/>
    <mergeCell ref="BI12:BJ12"/>
    <mergeCell ref="BK12:BM12"/>
    <mergeCell ref="BN12:BO12"/>
    <mergeCell ref="F39:J39"/>
    <mergeCell ref="V38:W39"/>
    <mergeCell ref="AB38:AC38"/>
    <mergeCell ref="AJ38:AK38"/>
    <mergeCell ref="AL38:AM39"/>
    <mergeCell ref="AN38:AO39"/>
    <mergeCell ref="BP13:BQ13"/>
    <mergeCell ref="BR13:BS13"/>
    <mergeCell ref="BT13:BU13"/>
    <mergeCell ref="BV13:BW13"/>
    <mergeCell ref="F37:J37"/>
    <mergeCell ref="CH37:CL37"/>
    <mergeCell ref="D38:E39"/>
    <mergeCell ref="F38:J38"/>
    <mergeCell ref="K38:L39"/>
    <mergeCell ref="M38:N39"/>
    <mergeCell ref="O38:O39"/>
    <mergeCell ref="P38:R39"/>
    <mergeCell ref="S38:T39"/>
    <mergeCell ref="U38:U39"/>
    <mergeCell ref="X38:Y39"/>
    <mergeCell ref="Z38:AA39"/>
    <mergeCell ref="AD38:AE39"/>
    <mergeCell ref="AF38:AG39"/>
    <mergeCell ref="AH38:AI39"/>
    <mergeCell ref="CH36:CL36"/>
    <mergeCell ref="AW36:AX37"/>
    <mergeCell ref="AZ36:BA36"/>
    <mergeCell ref="BB36:BC36"/>
    <mergeCell ref="BE36:BF36"/>
    <mergeCell ref="BG36:BH36"/>
    <mergeCell ref="BI36:BJ36"/>
    <mergeCell ref="BK36:BM36"/>
    <mergeCell ref="BN36:BO36"/>
    <mergeCell ref="BP36:BQ36"/>
    <mergeCell ref="BR36:BS36"/>
    <mergeCell ref="BT36:BU36"/>
    <mergeCell ref="BV36:BW36"/>
    <mergeCell ref="BX36:BY36"/>
    <mergeCell ref="V36:W37"/>
    <mergeCell ref="AB36:AC36"/>
    <mergeCell ref="CH38:CL38"/>
    <mergeCell ref="D36:E37"/>
    <mergeCell ref="F36:J36"/>
    <mergeCell ref="K36:L37"/>
    <mergeCell ref="M36:N37"/>
    <mergeCell ref="O36:O37"/>
    <mergeCell ref="P36:R37"/>
    <mergeCell ref="S36:T37"/>
    <mergeCell ref="U36:U37"/>
    <mergeCell ref="X36:Y37"/>
    <mergeCell ref="Z36:AA37"/>
    <mergeCell ref="AD36:AE37"/>
    <mergeCell ref="AF36:AG37"/>
    <mergeCell ref="AH36:AI37"/>
    <mergeCell ref="BT32:BU32"/>
    <mergeCell ref="BV32:BW32"/>
    <mergeCell ref="BX32:BY32"/>
    <mergeCell ref="BZ32:CA32"/>
    <mergeCell ref="F33:J33"/>
    <mergeCell ref="D34:E35"/>
    <mergeCell ref="F34:J34"/>
    <mergeCell ref="K34:L35"/>
    <mergeCell ref="M34:N35"/>
    <mergeCell ref="O34:O35"/>
    <mergeCell ref="P34:R35"/>
    <mergeCell ref="BP32:BQ32"/>
    <mergeCell ref="BR32:BS32"/>
    <mergeCell ref="AJ36:AK36"/>
    <mergeCell ref="AL36:AM37"/>
    <mergeCell ref="AN36:AO37"/>
    <mergeCell ref="AP36:AP37"/>
    <mergeCell ref="AQ36:AR36"/>
    <mergeCell ref="AS36:AT36"/>
    <mergeCell ref="S34:T35"/>
    <mergeCell ref="U34:U35"/>
    <mergeCell ref="X34:Y35"/>
    <mergeCell ref="Z34:AA35"/>
    <mergeCell ref="AD34:AE35"/>
    <mergeCell ref="AF34:AG35"/>
    <mergeCell ref="AH34:AI35"/>
    <mergeCell ref="F31:J31"/>
    <mergeCell ref="CH31:CL31"/>
    <mergeCell ref="D32:E33"/>
    <mergeCell ref="F32:J32"/>
    <mergeCell ref="K32:L33"/>
    <mergeCell ref="M32:N33"/>
    <mergeCell ref="O32:O33"/>
    <mergeCell ref="P32:R33"/>
    <mergeCell ref="S32:T33"/>
    <mergeCell ref="U32:U33"/>
    <mergeCell ref="X32:Y33"/>
    <mergeCell ref="Z32:AA33"/>
    <mergeCell ref="AD32:AE33"/>
    <mergeCell ref="AF32:AG33"/>
    <mergeCell ref="AH32:AI33"/>
    <mergeCell ref="CH32:CL32"/>
    <mergeCell ref="CH34:CL34"/>
    <mergeCell ref="F35:J35"/>
    <mergeCell ref="CH35:CL35"/>
    <mergeCell ref="CB32:CC32"/>
    <mergeCell ref="CD32:CE32"/>
    <mergeCell ref="CF32:CG32"/>
    <mergeCell ref="CD33:CE33"/>
    <mergeCell ref="CH33:CL33"/>
    <mergeCell ref="AB31:AC31"/>
    <mergeCell ref="CH30:CL30"/>
    <mergeCell ref="CB30:CC30"/>
    <mergeCell ref="CD30:CE30"/>
    <mergeCell ref="CF30:CG30"/>
    <mergeCell ref="BK31:BM31"/>
    <mergeCell ref="BN31:BO31"/>
    <mergeCell ref="BP31:BQ31"/>
    <mergeCell ref="BR31:BS31"/>
    <mergeCell ref="BT31:BU31"/>
    <mergeCell ref="BV31:BW31"/>
    <mergeCell ref="CH28:CL28"/>
    <mergeCell ref="F29:J29"/>
    <mergeCell ref="CH29:CL29"/>
    <mergeCell ref="D30:E31"/>
    <mergeCell ref="F30:J30"/>
    <mergeCell ref="K30:L31"/>
    <mergeCell ref="M30:N31"/>
    <mergeCell ref="O30:O31"/>
    <mergeCell ref="P30:R31"/>
    <mergeCell ref="S30:T31"/>
    <mergeCell ref="U30:U31"/>
    <mergeCell ref="X30:Y31"/>
    <mergeCell ref="Z30:AA31"/>
    <mergeCell ref="AD30:AE31"/>
    <mergeCell ref="AF30:AG31"/>
    <mergeCell ref="AH30:AI31"/>
    <mergeCell ref="Z28:AA29"/>
    <mergeCell ref="AD28:AE29"/>
    <mergeCell ref="AF28:AG29"/>
    <mergeCell ref="AH28:AI29"/>
    <mergeCell ref="D28:E29"/>
    <mergeCell ref="F28:J28"/>
    <mergeCell ref="K28:L29"/>
    <mergeCell ref="M28:N29"/>
    <mergeCell ref="O28:O29"/>
    <mergeCell ref="P28:R29"/>
    <mergeCell ref="S28:T29"/>
    <mergeCell ref="U28:U29"/>
    <mergeCell ref="X28:Y29"/>
    <mergeCell ref="CH26:CL26"/>
    <mergeCell ref="F27:J27"/>
    <mergeCell ref="CH27:CL27"/>
    <mergeCell ref="Z26:AA27"/>
    <mergeCell ref="AD26:AE27"/>
    <mergeCell ref="AF26:AG27"/>
    <mergeCell ref="AH26:AI27"/>
    <mergeCell ref="V26:W27"/>
    <mergeCell ref="AB26:AC26"/>
    <mergeCell ref="AJ26:AK26"/>
    <mergeCell ref="AL26:AM27"/>
    <mergeCell ref="AN26:AO27"/>
    <mergeCell ref="BR26:BS26"/>
    <mergeCell ref="BT26:BU26"/>
    <mergeCell ref="BV26:BW26"/>
    <mergeCell ref="BX26:BY26"/>
    <mergeCell ref="BZ26:CA26"/>
    <mergeCell ref="CB26:CC26"/>
    <mergeCell ref="CD26:CE26"/>
    <mergeCell ref="CF26:CG26"/>
    <mergeCell ref="AB27:AC27"/>
    <mergeCell ref="AJ27:AK27"/>
    <mergeCell ref="AQ27:AR27"/>
    <mergeCell ref="AS27:AT27"/>
    <mergeCell ref="AZ27:BA27"/>
    <mergeCell ref="D26:E27"/>
    <mergeCell ref="F26:J26"/>
    <mergeCell ref="K26:L27"/>
    <mergeCell ref="M26:N27"/>
    <mergeCell ref="O26:O27"/>
    <mergeCell ref="P26:R27"/>
    <mergeCell ref="S26:T27"/>
    <mergeCell ref="U26:U27"/>
    <mergeCell ref="X26:Y27"/>
    <mergeCell ref="D22:E23"/>
    <mergeCell ref="F22:J22"/>
    <mergeCell ref="K22:L23"/>
    <mergeCell ref="M22:N23"/>
    <mergeCell ref="O22:O23"/>
    <mergeCell ref="P22:R23"/>
    <mergeCell ref="S22:T23"/>
    <mergeCell ref="U22:U23"/>
    <mergeCell ref="F25:J25"/>
    <mergeCell ref="X24:Y25"/>
    <mergeCell ref="D24:E25"/>
    <mergeCell ref="F24:J24"/>
    <mergeCell ref="K24:L25"/>
    <mergeCell ref="M24:N25"/>
    <mergeCell ref="O24:O25"/>
    <mergeCell ref="P24:R25"/>
    <mergeCell ref="S24:T25"/>
    <mergeCell ref="U24:U25"/>
    <mergeCell ref="CH22:CL22"/>
    <mergeCell ref="F23:J23"/>
    <mergeCell ref="CH23:CL23"/>
    <mergeCell ref="X22:Y23"/>
    <mergeCell ref="Z22:AA23"/>
    <mergeCell ref="AD22:AE23"/>
    <mergeCell ref="AF22:AG23"/>
    <mergeCell ref="AH22:AI23"/>
    <mergeCell ref="V22:W23"/>
    <mergeCell ref="AB22:AC22"/>
    <mergeCell ref="BX25:BY25"/>
    <mergeCell ref="AF24:AG25"/>
    <mergeCell ref="AH24:AI25"/>
    <mergeCell ref="BK25:BM25"/>
    <mergeCell ref="BN25:BO25"/>
    <mergeCell ref="BP25:BQ25"/>
    <mergeCell ref="BR25:BS25"/>
    <mergeCell ref="BT25:BU25"/>
    <mergeCell ref="BV25:BW25"/>
    <mergeCell ref="BV24:BW24"/>
    <mergeCell ref="CH25:CL25"/>
    <mergeCell ref="CH24:CL24"/>
    <mergeCell ref="BZ24:CA24"/>
    <mergeCell ref="CB24:CC24"/>
    <mergeCell ref="CD24:CE24"/>
    <mergeCell ref="CF24:CG24"/>
    <mergeCell ref="BZ25:CA25"/>
    <mergeCell ref="CB25:CC25"/>
    <mergeCell ref="CD25:CE25"/>
    <mergeCell ref="CF25:CG25"/>
    <mergeCell ref="Z24:AA25"/>
    <mergeCell ref="AD24:AE25"/>
    <mergeCell ref="CH20:CL20"/>
    <mergeCell ref="F21:J21"/>
    <mergeCell ref="CH21:CL21"/>
    <mergeCell ref="X20:Y21"/>
    <mergeCell ref="Z20:AA21"/>
    <mergeCell ref="AD20:AE21"/>
    <mergeCell ref="AF20:AG21"/>
    <mergeCell ref="AH20:AI21"/>
    <mergeCell ref="BZ20:CA20"/>
    <mergeCell ref="CB20:CC20"/>
    <mergeCell ref="D20:E21"/>
    <mergeCell ref="F20:J20"/>
    <mergeCell ref="K20:L21"/>
    <mergeCell ref="M20:N21"/>
    <mergeCell ref="O20:O21"/>
    <mergeCell ref="P20:R21"/>
    <mergeCell ref="S20:T21"/>
    <mergeCell ref="U20:U21"/>
    <mergeCell ref="CD21:CE21"/>
    <mergeCell ref="CF21:CG21"/>
    <mergeCell ref="V20:W21"/>
    <mergeCell ref="AB20:AC20"/>
    <mergeCell ref="AJ20:AK20"/>
    <mergeCell ref="AL20:AM21"/>
    <mergeCell ref="AN20:AO21"/>
    <mergeCell ref="AP20:AP21"/>
    <mergeCell ref="AQ20:AR20"/>
    <mergeCell ref="AS20:AT20"/>
    <mergeCell ref="AU20:AV21"/>
    <mergeCell ref="AW20:AX21"/>
    <mergeCell ref="AZ20:BA20"/>
    <mergeCell ref="BB20:BC20"/>
    <mergeCell ref="CH18:CL18"/>
    <mergeCell ref="F19:J19"/>
    <mergeCell ref="CH19:CL19"/>
    <mergeCell ref="X18:Y19"/>
    <mergeCell ref="Z18:AA19"/>
    <mergeCell ref="AD18:AE19"/>
    <mergeCell ref="AF18:AG19"/>
    <mergeCell ref="AH18:AI19"/>
    <mergeCell ref="V18:W19"/>
    <mergeCell ref="AB18:AC18"/>
    <mergeCell ref="D18:E19"/>
    <mergeCell ref="F18:J18"/>
    <mergeCell ref="K18:L19"/>
    <mergeCell ref="M18:N19"/>
    <mergeCell ref="O18:O19"/>
    <mergeCell ref="P18:R19"/>
    <mergeCell ref="S18:T19"/>
    <mergeCell ref="U18:U19"/>
    <mergeCell ref="AJ18:AK18"/>
    <mergeCell ref="AL18:AM19"/>
    <mergeCell ref="AN18:AO19"/>
    <mergeCell ref="AP18:AP19"/>
    <mergeCell ref="AQ18:AR18"/>
    <mergeCell ref="AS18:AT18"/>
    <mergeCell ref="AU18:AV19"/>
    <mergeCell ref="AW18:AX19"/>
    <mergeCell ref="AZ18:BA18"/>
    <mergeCell ref="BT18:BU18"/>
    <mergeCell ref="BP18:BQ18"/>
    <mergeCell ref="BR18:BS18"/>
    <mergeCell ref="CD19:CE19"/>
    <mergeCell ref="CF19:CG19"/>
    <mergeCell ref="CH16:CL16"/>
    <mergeCell ref="F17:J17"/>
    <mergeCell ref="CH17:CL17"/>
    <mergeCell ref="X16:Y17"/>
    <mergeCell ref="Z16:AA17"/>
    <mergeCell ref="AD16:AE17"/>
    <mergeCell ref="AF16:AG17"/>
    <mergeCell ref="AH16:AI17"/>
    <mergeCell ref="BV16:BW16"/>
    <mergeCell ref="BX16:BY16"/>
    <mergeCell ref="D16:E17"/>
    <mergeCell ref="F16:J16"/>
    <mergeCell ref="K16:L17"/>
    <mergeCell ref="M16:N17"/>
    <mergeCell ref="O16:O17"/>
    <mergeCell ref="P16:R17"/>
    <mergeCell ref="S16:T17"/>
    <mergeCell ref="U16:U17"/>
    <mergeCell ref="AZ17:BA17"/>
    <mergeCell ref="BB17:BC17"/>
    <mergeCell ref="BE17:BF17"/>
    <mergeCell ref="BG17:BH17"/>
    <mergeCell ref="BI17:BJ17"/>
    <mergeCell ref="BK17:BM17"/>
    <mergeCell ref="BN17:BO17"/>
    <mergeCell ref="BP17:BQ17"/>
    <mergeCell ref="BR17:BS17"/>
    <mergeCell ref="BT17:BU17"/>
    <mergeCell ref="BV17:BW17"/>
    <mergeCell ref="BX17:BY17"/>
    <mergeCell ref="BZ17:CA17"/>
    <mergeCell ref="CB17:CC17"/>
    <mergeCell ref="CH14:CL14"/>
    <mergeCell ref="F15:J15"/>
    <mergeCell ref="CH15:CL15"/>
    <mergeCell ref="V14:W15"/>
    <mergeCell ref="AB14:AC14"/>
    <mergeCell ref="AJ14:AK14"/>
    <mergeCell ref="AL14:AM15"/>
    <mergeCell ref="AN14:AO15"/>
    <mergeCell ref="AP14:AP15"/>
    <mergeCell ref="AQ14:AR14"/>
    <mergeCell ref="AS14:AT14"/>
    <mergeCell ref="AU14:AV15"/>
    <mergeCell ref="CH12:CL12"/>
    <mergeCell ref="F13:J13"/>
    <mergeCell ref="CH13:CL13"/>
    <mergeCell ref="D14:E15"/>
    <mergeCell ref="F14:J14"/>
    <mergeCell ref="K14:L15"/>
    <mergeCell ref="M14:N15"/>
    <mergeCell ref="O14:O15"/>
    <mergeCell ref="P14:R15"/>
    <mergeCell ref="S14:T15"/>
    <mergeCell ref="U14:U15"/>
    <mergeCell ref="X14:Y15"/>
    <mergeCell ref="Z14:AA15"/>
    <mergeCell ref="AD14:AE15"/>
    <mergeCell ref="AF14:AG15"/>
    <mergeCell ref="AH14:AI15"/>
    <mergeCell ref="BV12:BW12"/>
    <mergeCell ref="BX12:BY12"/>
    <mergeCell ref="BP14:BQ14"/>
    <mergeCell ref="CF12:CG12"/>
    <mergeCell ref="D12:E13"/>
    <mergeCell ref="F12:J12"/>
    <mergeCell ref="K12:L13"/>
    <mergeCell ref="M12:N13"/>
    <mergeCell ref="O12:O13"/>
    <mergeCell ref="P12:R13"/>
    <mergeCell ref="S12:T13"/>
    <mergeCell ref="U12:U13"/>
    <mergeCell ref="X12:Y13"/>
    <mergeCell ref="BT6:CC6"/>
    <mergeCell ref="BV8:BW8"/>
    <mergeCell ref="BV9:BW9"/>
    <mergeCell ref="AY6:BS6"/>
    <mergeCell ref="BT7:BU7"/>
    <mergeCell ref="Z12:AA13"/>
    <mergeCell ref="AD12:AE13"/>
    <mergeCell ref="AF12:AG13"/>
    <mergeCell ref="AH12:AI13"/>
    <mergeCell ref="BP12:BQ12"/>
    <mergeCell ref="BR12:BS12"/>
    <mergeCell ref="BT12:BU12"/>
    <mergeCell ref="AB13:AC13"/>
    <mergeCell ref="AJ13:AK13"/>
    <mergeCell ref="AQ13:AR13"/>
    <mergeCell ref="AS13:AT13"/>
    <mergeCell ref="AZ13:BA13"/>
    <mergeCell ref="BB13:BC13"/>
    <mergeCell ref="BE13:BF13"/>
    <mergeCell ref="BG13:BH13"/>
    <mergeCell ref="BI13:BJ13"/>
    <mergeCell ref="BK13:BM13"/>
    <mergeCell ref="BN13:BO13"/>
    <mergeCell ref="CH11:CL11"/>
    <mergeCell ref="AY5:BS5"/>
    <mergeCell ref="BT8:BU8"/>
    <mergeCell ref="BT9:BU9"/>
    <mergeCell ref="BP7:BQ7"/>
    <mergeCell ref="BP8:BQ8"/>
    <mergeCell ref="BP9:BQ9"/>
    <mergeCell ref="BR8:BS8"/>
    <mergeCell ref="BR9:BS9"/>
    <mergeCell ref="BN9:BO9"/>
    <mergeCell ref="CB10:CC10"/>
    <mergeCell ref="CB11:CC11"/>
    <mergeCell ref="BT10:BU10"/>
    <mergeCell ref="BT11:BU11"/>
    <mergeCell ref="BP10:BQ10"/>
    <mergeCell ref="BR10:BS10"/>
    <mergeCell ref="BP11:BQ11"/>
    <mergeCell ref="BR11:BS11"/>
    <mergeCell ref="P10:R11"/>
    <mergeCell ref="P6:AC6"/>
    <mergeCell ref="AB3:AH3"/>
    <mergeCell ref="D5:AC5"/>
    <mergeCell ref="AD8:AE8"/>
    <mergeCell ref="AD9:AE9"/>
    <mergeCell ref="AB7:AC7"/>
    <mergeCell ref="AB8:AC8"/>
    <mergeCell ref="AB9:AC9"/>
    <mergeCell ref="P7:Y7"/>
    <mergeCell ref="F10:J10"/>
    <mergeCell ref="F11:J11"/>
    <mergeCell ref="D10:E11"/>
    <mergeCell ref="F6:J9"/>
    <mergeCell ref="Z10:AA11"/>
    <mergeCell ref="U10:U11"/>
    <mergeCell ref="O3:R3"/>
    <mergeCell ref="P8:R9"/>
    <mergeCell ref="S10:T11"/>
    <mergeCell ref="S8:T8"/>
    <mergeCell ref="S9:T9"/>
    <mergeCell ref="AH10:AI11"/>
    <mergeCell ref="D2:M4"/>
    <mergeCell ref="X10:Y11"/>
    <mergeCell ref="Z9:AA9"/>
    <mergeCell ref="X8:Y8"/>
    <mergeCell ref="T3:AA3"/>
    <mergeCell ref="AD6:AX6"/>
    <mergeCell ref="AD5:AX5"/>
    <mergeCell ref="AF8:AG8"/>
    <mergeCell ref="CH6:CL9"/>
    <mergeCell ref="BG10:BH10"/>
    <mergeCell ref="BG11:BH11"/>
    <mergeCell ref="BI10:BJ10"/>
    <mergeCell ref="BI11:BJ11"/>
    <mergeCell ref="BB11:BC11"/>
    <mergeCell ref="CD8:CE8"/>
    <mergeCell ref="CD9:CE9"/>
    <mergeCell ref="BV11:BW11"/>
    <mergeCell ref="BX11:BY11"/>
    <mergeCell ref="BK10:BM10"/>
    <mergeCell ref="BK11:BM11"/>
    <mergeCell ref="BN10:BO10"/>
    <mergeCell ref="BN11:BO11"/>
    <mergeCell ref="AZ10:BA10"/>
    <mergeCell ref="AZ11:BA11"/>
    <mergeCell ref="BE10:BF10"/>
    <mergeCell ref="BE11:BF11"/>
    <mergeCell ref="CB8:CC9"/>
    <mergeCell ref="BZ9:CA9"/>
    <mergeCell ref="BB10:BC10"/>
    <mergeCell ref="BE7:BF8"/>
    <mergeCell ref="BE9:BF9"/>
    <mergeCell ref="BK7:BM9"/>
    <mergeCell ref="BN7:BO7"/>
    <mergeCell ref="BN8:BO8"/>
    <mergeCell ref="BG7:BJ7"/>
    <mergeCell ref="BG8:BH8"/>
    <mergeCell ref="BI8:BJ8"/>
    <mergeCell ref="BG9:BH9"/>
    <mergeCell ref="BI9:BJ9"/>
    <mergeCell ref="CH10:CL10"/>
    <mergeCell ref="D6:E7"/>
    <mergeCell ref="D8:E9"/>
    <mergeCell ref="AB10:AC10"/>
    <mergeCell ref="AB11:AC11"/>
    <mergeCell ref="K6:N6"/>
    <mergeCell ref="K7:L9"/>
    <mergeCell ref="M7:N7"/>
    <mergeCell ref="Z7:AA8"/>
    <mergeCell ref="M9:N9"/>
    <mergeCell ref="O10:O11"/>
    <mergeCell ref="K10:L11"/>
    <mergeCell ref="M10:N11"/>
    <mergeCell ref="M8:N8"/>
    <mergeCell ref="X9:Y9"/>
    <mergeCell ref="AH8:AI8"/>
    <mergeCell ref="AH9:AI9"/>
    <mergeCell ref="AJ7:AT7"/>
    <mergeCell ref="AP10:AP11"/>
    <mergeCell ref="AQ8:AR8"/>
    <mergeCell ref="AQ9:AR9"/>
    <mergeCell ref="AQ10:AR10"/>
    <mergeCell ref="AQ11:AR11"/>
    <mergeCell ref="AF9:AG9"/>
    <mergeCell ref="AF10:AG11"/>
    <mergeCell ref="AD10:AE11"/>
    <mergeCell ref="V8:W9"/>
    <mergeCell ref="V10:W11"/>
    <mergeCell ref="AD7:AI7"/>
    <mergeCell ref="AJ8:AK8"/>
    <mergeCell ref="AJ9:AK9"/>
    <mergeCell ref="AJ10:AK10"/>
    <mergeCell ref="AJ11:AK11"/>
    <mergeCell ref="AL8:AM8"/>
    <mergeCell ref="AL9:AM9"/>
    <mergeCell ref="AL10:AM11"/>
    <mergeCell ref="AN8:AO8"/>
    <mergeCell ref="AN9:AO9"/>
    <mergeCell ref="AN10:AO11"/>
    <mergeCell ref="AU7:AX7"/>
    <mergeCell ref="AU8:AV8"/>
    <mergeCell ref="AW8:AX8"/>
    <mergeCell ref="AU9:AV9"/>
    <mergeCell ref="AW9:AX9"/>
    <mergeCell ref="AU10:AV11"/>
    <mergeCell ref="AW10:AX11"/>
    <mergeCell ref="AY7:BA9"/>
    <mergeCell ref="BV10:BW10"/>
    <mergeCell ref="BX10:BY10"/>
    <mergeCell ref="AS8:AT8"/>
    <mergeCell ref="AS9:AT9"/>
    <mergeCell ref="AS10:AT10"/>
    <mergeCell ref="AS11:AT11"/>
    <mergeCell ref="BB7:BC7"/>
    <mergeCell ref="BB8:BC8"/>
    <mergeCell ref="BB9:BC9"/>
    <mergeCell ref="BD7:BD9"/>
    <mergeCell ref="BE3:BG3"/>
    <mergeCell ref="BH3:BJ3"/>
    <mergeCell ref="BK3:BL3"/>
    <mergeCell ref="BM3:BO3"/>
    <mergeCell ref="BP3:BS3"/>
    <mergeCell ref="BY57:CE57"/>
    <mergeCell ref="BY58:CE58"/>
    <mergeCell ref="BS57:BX57"/>
    <mergeCell ref="BS58:BX58"/>
    <mergeCell ref="AW57:BR58"/>
    <mergeCell ref="CD7:CG7"/>
    <mergeCell ref="CF8:CG9"/>
    <mergeCell ref="CD6:CG6"/>
    <mergeCell ref="CD10:CE10"/>
    <mergeCell ref="CF10:CG10"/>
    <mergeCell ref="CD11:CE11"/>
    <mergeCell ref="CF11:CG11"/>
    <mergeCell ref="BR7:BS7"/>
    <mergeCell ref="BV7:BY7"/>
    <mergeCell ref="BX8:BY9"/>
    <mergeCell ref="BZ7:CC7"/>
    <mergeCell ref="BZ8:CA8"/>
    <mergeCell ref="AY2:BD4"/>
    <mergeCell ref="BZ12:CA12"/>
    <mergeCell ref="CB12:CC12"/>
    <mergeCell ref="CD12:CE12"/>
    <mergeCell ref="BE38:BF38"/>
    <mergeCell ref="CF58:CL58"/>
    <mergeCell ref="CF57:CL57"/>
    <mergeCell ref="CH39:CL39"/>
    <mergeCell ref="BX13:BY13"/>
    <mergeCell ref="BZ13:CA13"/>
  </mergeCells>
  <phoneticPr fontId="1"/>
  <dataValidations count="12">
    <dataValidation type="list" errorStyle="information" allowBlank="1" showInputMessage="1" showErrorMessage="1" sqref="O10:O39">
      <formula1>"50,60"</formula1>
    </dataValidation>
    <dataValidation type="list" allowBlank="1" showInputMessage="1" showErrorMessage="1" sqref="K10:L39">
      <formula1>"3φ3W,1φ3W"</formula1>
    </dataValidation>
    <dataValidation type="list" errorStyle="information" allowBlank="1" showInputMessage="1" showErrorMessage="1" sqref="P10:R39">
      <formula1>$B$16:$B$21</formula1>
    </dataValidation>
    <dataValidation type="list" errorStyle="information" allowBlank="1" showInputMessage="1" showErrorMessage="1" sqref="BK10:BK39">
      <formula1>$B$32:$B$45</formula1>
    </dataValidation>
    <dataValidation type="decimal" allowBlank="1" showInputMessage="1" showErrorMessage="1" sqref="AF10:AG39">
      <formula1>0</formula1>
      <formula2>1</formula2>
    </dataValidation>
    <dataValidation type="list" allowBlank="1" showInputMessage="1" showErrorMessage="1" sqref="BE3">
      <formula1>"①&amp;②,①&amp;③,②&amp;③"</formula1>
    </dataValidation>
    <dataValidation type="custom" allowBlank="1" showInputMessage="1" showErrorMessage="1" errorTitle="許容電流　入力" error="負荷電流より大きい値を入力して下さい" sqref="BN10 BN12 BN14 BN16 BN18 BN20 BN22 BN24 BN26 BN28 BN30 BN32 BN34 BN36 BN38">
      <formula1>IF(BN10&gt;AJ10,TRUE,FALSE)</formula1>
    </dataValidation>
    <dataValidation type="list" errorStyle="information" allowBlank="1" showInputMessage="1" showErrorMessage="1" sqref="F10:J10 F36:J36 F12:J12 F14:J14 F16:J16 F18:J18 F20:J20 F22:J22 F24:J24 F26:J26 F28:J28 F30:J30 F32:J32 F34:J34 F38:J38">
      <formula1>$B$6:$B$9</formula1>
    </dataValidation>
    <dataValidation type="list" errorStyle="information" allowBlank="1" showInputMessage="1" showErrorMessage="1" sqref="F11:J11 F37:J37 F13:J13 F15:J15 F17:J17 F19:J19 F21:J21 F23:J23 F25:J25 F27:J27 F29:J29 F31:J31 F33:J33 F35:J35 F39:J39">
      <formula1>$B$11:$B$14</formula1>
    </dataValidation>
    <dataValidation type="list" allowBlank="1" showInputMessage="1" showErrorMessage="1" sqref="AQ10:AR10 AQ12:AR12 AQ14:AR14 AQ16:AR16 AQ18:AR18 AQ20:AR20 AQ22:AR22 AQ24:AR24 AQ26:AR26 AQ28:AR28 AQ30:AR30 AQ32:AR32 AQ34:AR34 AQ36:AR36 AQ38:AR38">
      <formula1>"直 入,Ｓ-Ｄ,ﾘｱｸﾄﾙ50%,ﾘｱｸﾄﾙ60%,ﾘｱｸﾄﾙ80%,ｺﾝﾄﾞﾙﾌｧ50%,ｺﾝﾄﾞﾙﾌｧ65%,ｺﾝﾄﾞﾙﾌｧ80%"</formula1>
    </dataValidation>
    <dataValidation type="list" errorStyle="information" allowBlank="1" showInputMessage="1" showErrorMessage="1" sqref="AZ10:BA39">
      <formula1>$B$23:$B$32</formula1>
    </dataValidation>
    <dataValidation type="custom" errorStyle="information" allowBlank="1" showInputMessage="1" showErrorMessage="1" errorTitle="許容電流　入力" error="電動機定格電流より大きい値を入力して下さい" sqref="BN11:BO11 BN13:BO13 BN15:BO15 BN17:BO17 BN19:BO19 BN21:BO21 BN23:BO23 BN25:BO25 BN27:BO27 BN29:BO29 BN31:BO31 BN33:BO33 BN35:BO35 BN37:BO37 BN39:BO39">
      <formula1>IF(BN11&gt;AJ11,TRUE,FALSE)</formula1>
    </dataValidation>
  </dataValidations>
  <pageMargins left="0.59055118110236227" right="0.39370078740157483" top="0.62992125984251968" bottom="0.59055118110236227" header="0.31496062992125984" footer="0.31496062992125984"/>
  <pageSetup paperSize="8" scale="92" orientation="landscape"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8"/>
  <sheetViews>
    <sheetView view="pageBreakPreview" zoomScale="115" zoomScaleSheetLayoutView="115" workbookViewId="0"/>
  </sheetViews>
  <sheetFormatPr defaultRowHeight="13.5" x14ac:dyDescent="0.15"/>
  <cols>
    <col min="1" max="1" width="1.375" customWidth="1"/>
    <col min="2" max="25" width="3.625" customWidth="1"/>
    <col min="26" max="26" width="1.875" customWidth="1"/>
  </cols>
  <sheetData>
    <row r="1" spans="2:26" ht="7.5" customHeight="1" x14ac:dyDescent="0.15"/>
    <row r="2" spans="2:26" x14ac:dyDescent="0.15">
      <c r="B2" s="31"/>
      <c r="C2" s="32" t="s">
        <v>80</v>
      </c>
      <c r="D2" s="31"/>
      <c r="E2" s="31"/>
      <c r="F2" s="31"/>
      <c r="G2" s="31"/>
      <c r="H2" s="31"/>
      <c r="I2" s="31"/>
      <c r="J2" s="31"/>
      <c r="K2" s="31"/>
      <c r="L2" s="31"/>
      <c r="M2" s="31"/>
      <c r="N2" s="31"/>
      <c r="O2" s="31"/>
      <c r="P2" s="31"/>
      <c r="Q2" s="31"/>
      <c r="R2" s="31"/>
      <c r="S2" s="31"/>
      <c r="T2" s="31"/>
      <c r="U2" s="31"/>
      <c r="V2" s="31"/>
      <c r="W2" s="31"/>
      <c r="X2" s="31"/>
      <c r="Y2" s="31"/>
      <c r="Z2" s="31"/>
    </row>
    <row r="3" spans="2:26" ht="13.5" customHeight="1" x14ac:dyDescent="0.15">
      <c r="B3" s="314" t="s">
        <v>81</v>
      </c>
      <c r="C3" s="314"/>
      <c r="D3" s="314"/>
      <c r="E3" s="314"/>
      <c r="F3" s="314"/>
      <c r="G3" s="314"/>
      <c r="H3" s="314"/>
      <c r="I3" s="314"/>
      <c r="J3" s="314"/>
      <c r="K3" s="314"/>
      <c r="L3" s="314"/>
      <c r="M3" s="314"/>
      <c r="N3" s="314"/>
      <c r="O3" s="314"/>
      <c r="P3" s="314"/>
      <c r="Q3" s="314"/>
      <c r="R3" s="314"/>
      <c r="S3" s="314"/>
      <c r="T3" s="314"/>
      <c r="U3" s="314"/>
      <c r="V3" s="314"/>
      <c r="W3" s="314"/>
      <c r="X3" s="314"/>
      <c r="Y3" s="314"/>
      <c r="Z3" s="314"/>
    </row>
    <row r="4" spans="2:26" ht="14.25" thickBot="1" x14ac:dyDescent="0.2">
      <c r="B4" s="315"/>
      <c r="C4" s="315"/>
      <c r="D4" s="315"/>
      <c r="E4" s="315"/>
      <c r="F4" s="315"/>
      <c r="G4" s="315"/>
      <c r="H4" s="315"/>
      <c r="I4" s="315"/>
      <c r="J4" s="315"/>
      <c r="K4" s="315"/>
      <c r="L4" s="315"/>
      <c r="M4" s="315"/>
      <c r="N4" s="315"/>
      <c r="O4" s="315"/>
      <c r="P4" s="315"/>
      <c r="Q4" s="315"/>
      <c r="R4" s="315"/>
      <c r="S4" s="315"/>
      <c r="T4" s="315"/>
      <c r="U4" s="315"/>
      <c r="V4" s="315"/>
      <c r="W4" s="315"/>
      <c r="X4" s="315"/>
      <c r="Y4" s="315"/>
      <c r="Z4" s="315"/>
    </row>
    <row r="5" spans="2:26" ht="4.5" customHeight="1" thickTop="1" x14ac:dyDescent="0.15">
      <c r="B5" s="33"/>
      <c r="C5" s="33"/>
      <c r="D5" s="33"/>
      <c r="E5" s="33"/>
      <c r="F5" s="33"/>
      <c r="G5" s="33"/>
      <c r="H5" s="33"/>
      <c r="I5" s="33"/>
      <c r="J5" s="33"/>
      <c r="K5" s="33"/>
      <c r="L5" s="33"/>
      <c r="M5" s="33"/>
      <c r="N5" s="33"/>
      <c r="O5" s="33"/>
      <c r="P5" s="33"/>
      <c r="Q5" s="33"/>
      <c r="R5" s="33"/>
      <c r="S5" s="33"/>
      <c r="T5" s="33"/>
      <c r="U5" s="33"/>
      <c r="V5" s="33"/>
      <c r="W5" s="33"/>
      <c r="X5" s="33"/>
      <c r="Y5" s="33"/>
      <c r="Z5" s="33"/>
    </row>
    <row r="6" spans="2:26" ht="12" customHeight="1" x14ac:dyDescent="0.15">
      <c r="B6" s="316" t="s">
        <v>82</v>
      </c>
      <c r="C6" s="317"/>
      <c r="D6" s="317"/>
      <c r="E6" s="317"/>
      <c r="F6" s="317"/>
      <c r="G6" s="317"/>
      <c r="H6" s="317"/>
      <c r="I6" s="317"/>
      <c r="J6" s="317"/>
      <c r="K6" s="317"/>
      <c r="L6" s="317"/>
      <c r="M6" s="317"/>
      <c r="N6" s="317"/>
      <c r="O6" s="317"/>
      <c r="P6" s="317"/>
      <c r="Q6" s="317"/>
      <c r="R6" s="317"/>
      <c r="S6" s="317"/>
      <c r="T6" s="317"/>
      <c r="U6" s="317"/>
      <c r="V6" s="317"/>
      <c r="W6" s="317"/>
      <c r="X6" s="317"/>
      <c r="Y6" s="317"/>
      <c r="Z6" s="317"/>
    </row>
    <row r="7" spans="2:26" ht="12" customHeight="1" x14ac:dyDescent="0.15">
      <c r="B7" s="317" t="s">
        <v>83</v>
      </c>
      <c r="C7" s="317"/>
      <c r="D7" s="317"/>
      <c r="E7" s="317"/>
      <c r="F7" s="317"/>
      <c r="G7" s="317"/>
      <c r="H7" s="317"/>
      <c r="I7" s="317"/>
      <c r="J7" s="317"/>
      <c r="K7" s="317"/>
      <c r="L7" s="317"/>
      <c r="M7" s="317"/>
      <c r="N7" s="317"/>
      <c r="O7" s="317"/>
      <c r="P7" s="317"/>
      <c r="Q7" s="317"/>
      <c r="R7" s="317"/>
      <c r="S7" s="317"/>
      <c r="T7" s="317"/>
      <c r="U7" s="317"/>
      <c r="V7" s="317"/>
      <c r="W7" s="317"/>
      <c r="X7" s="317"/>
      <c r="Y7" s="317"/>
      <c r="Z7" s="317"/>
    </row>
    <row r="8" spans="2:26" ht="12" customHeight="1" x14ac:dyDescent="0.15">
      <c r="B8" s="318" t="s">
        <v>84</v>
      </c>
      <c r="C8" s="318"/>
      <c r="D8" s="318"/>
      <c r="E8" s="318"/>
      <c r="F8" s="318"/>
      <c r="G8" s="318"/>
      <c r="H8" s="318"/>
      <c r="I8" s="318"/>
      <c r="J8" s="318"/>
      <c r="K8" s="318"/>
      <c r="L8" s="318"/>
      <c r="M8" s="318"/>
      <c r="N8" s="318"/>
      <c r="O8" s="318"/>
      <c r="P8" s="318"/>
      <c r="Q8" s="318"/>
      <c r="R8" s="318"/>
      <c r="S8" s="318"/>
      <c r="T8" s="318"/>
      <c r="U8" s="318"/>
      <c r="V8" s="318"/>
      <c r="W8" s="318"/>
      <c r="X8" s="318"/>
      <c r="Y8" s="318"/>
      <c r="Z8" s="318"/>
    </row>
    <row r="9" spans="2:26" ht="12" customHeight="1" x14ac:dyDescent="0.15">
      <c r="B9" s="34"/>
      <c r="C9" s="34"/>
      <c r="D9" s="34"/>
      <c r="E9" s="34"/>
      <c r="F9" s="34"/>
      <c r="G9" s="34"/>
      <c r="H9" s="34"/>
      <c r="I9" s="34"/>
      <c r="J9" s="34"/>
      <c r="K9" s="34"/>
      <c r="L9" s="34"/>
      <c r="M9" s="34"/>
      <c r="N9" s="34"/>
      <c r="O9" s="34"/>
      <c r="P9" s="34"/>
      <c r="Q9" s="34"/>
      <c r="R9" s="34"/>
      <c r="S9" s="34"/>
      <c r="T9" s="34"/>
      <c r="U9" s="34"/>
      <c r="V9" s="34"/>
      <c r="W9" s="34"/>
      <c r="X9" s="34"/>
      <c r="Y9" s="34"/>
      <c r="Z9" s="34"/>
    </row>
    <row r="10" spans="2:26" ht="12" customHeight="1" x14ac:dyDescent="0.15">
      <c r="B10" s="34"/>
      <c r="C10" s="34"/>
      <c r="D10" s="34"/>
      <c r="E10" s="34"/>
      <c r="F10" s="35" t="s">
        <v>85</v>
      </c>
      <c r="G10" s="34"/>
      <c r="H10" s="34"/>
      <c r="I10" s="34"/>
      <c r="J10" s="34"/>
      <c r="K10" s="34"/>
      <c r="L10" s="34"/>
      <c r="M10" s="34"/>
      <c r="N10" s="34"/>
      <c r="O10" s="34"/>
      <c r="P10" s="34"/>
      <c r="Q10" s="34"/>
      <c r="R10" s="34"/>
      <c r="S10" s="34"/>
      <c r="T10" s="34"/>
      <c r="U10" s="34"/>
      <c r="V10" s="34"/>
      <c r="W10" s="34"/>
      <c r="X10" s="34"/>
      <c r="Y10" s="34"/>
      <c r="Z10" s="34"/>
    </row>
    <row r="11" spans="2:26" ht="12" customHeight="1" x14ac:dyDescent="0.15">
      <c r="B11" s="34"/>
      <c r="C11" s="34"/>
      <c r="D11" s="34"/>
      <c r="E11" s="34"/>
      <c r="F11" s="34"/>
      <c r="G11" s="36" t="s">
        <v>86</v>
      </c>
      <c r="H11" s="34"/>
      <c r="I11" s="34"/>
      <c r="J11" s="34"/>
      <c r="K11" s="34"/>
      <c r="L11" s="34"/>
      <c r="M11" s="34"/>
      <c r="N11" s="34"/>
      <c r="O11" s="34"/>
      <c r="P11" s="34"/>
      <c r="Q11" s="34"/>
      <c r="R11" s="34"/>
      <c r="S11" s="34"/>
      <c r="T11" s="34"/>
      <c r="U11" s="34"/>
      <c r="V11" s="34"/>
      <c r="W11" s="34"/>
      <c r="X11" s="34"/>
      <c r="Y11" s="34"/>
      <c r="Z11" s="34"/>
    </row>
    <row r="12" spans="2:26" ht="12" customHeight="1" x14ac:dyDescent="0.15">
      <c r="B12" s="34"/>
      <c r="C12" s="34"/>
      <c r="D12" s="34"/>
      <c r="E12" s="34"/>
      <c r="F12" s="34"/>
      <c r="G12" s="36" t="s">
        <v>87</v>
      </c>
      <c r="H12" s="34"/>
      <c r="I12" s="34"/>
      <c r="J12" s="34"/>
      <c r="K12" s="34"/>
      <c r="L12" s="34"/>
      <c r="M12" s="34"/>
      <c r="N12" s="34"/>
      <c r="O12" s="34"/>
      <c r="P12" s="34"/>
      <c r="Q12" s="34"/>
      <c r="R12" s="34"/>
      <c r="S12" s="34"/>
      <c r="T12" s="34"/>
      <c r="U12" s="34"/>
      <c r="V12" s="34"/>
      <c r="W12" s="34"/>
      <c r="X12" s="34"/>
      <c r="Y12" s="34"/>
      <c r="Z12" s="34"/>
    </row>
    <row r="13" spans="2:26" ht="12" customHeight="1" x14ac:dyDescent="0.15">
      <c r="B13" s="34"/>
      <c r="C13" s="34"/>
      <c r="D13" s="34"/>
      <c r="E13" s="34"/>
      <c r="F13" s="34"/>
      <c r="G13" s="36" t="s">
        <v>88</v>
      </c>
      <c r="H13" s="34"/>
      <c r="I13" s="34"/>
      <c r="J13" s="34"/>
      <c r="K13" s="34"/>
      <c r="L13" s="34"/>
      <c r="M13" s="34"/>
      <c r="N13" s="34"/>
      <c r="O13" s="34"/>
      <c r="P13" s="34"/>
      <c r="Q13" s="34"/>
      <c r="R13" s="34"/>
      <c r="S13" s="34"/>
      <c r="T13" s="34"/>
      <c r="U13" s="34"/>
      <c r="V13" s="34"/>
      <c r="W13" s="34"/>
      <c r="X13" s="34"/>
      <c r="Y13" s="34"/>
      <c r="Z13" s="34"/>
    </row>
    <row r="14" spans="2:26" ht="12" customHeight="1" x14ac:dyDescent="0.15">
      <c r="B14" s="34"/>
      <c r="C14" s="34"/>
      <c r="D14" s="34"/>
      <c r="E14" s="34"/>
      <c r="F14" s="34"/>
      <c r="G14" s="34"/>
      <c r="H14" s="34"/>
      <c r="I14" s="34"/>
      <c r="J14" s="34"/>
      <c r="K14" s="34"/>
      <c r="L14" s="34"/>
      <c r="M14" s="34"/>
      <c r="N14" s="34"/>
      <c r="O14" s="34"/>
      <c r="P14" s="34"/>
      <c r="Q14" s="34"/>
      <c r="R14" s="34"/>
      <c r="S14" s="34"/>
      <c r="T14" s="34"/>
      <c r="U14" s="34"/>
      <c r="V14" s="34"/>
      <c r="W14" s="34"/>
      <c r="X14" s="34"/>
      <c r="Y14" s="34"/>
      <c r="Z14" s="34"/>
    </row>
    <row r="15" spans="2:26" ht="12" customHeight="1" x14ac:dyDescent="0.15">
      <c r="B15" s="34"/>
      <c r="C15" s="319" t="s">
        <v>89</v>
      </c>
      <c r="D15" s="319"/>
      <c r="E15" s="319"/>
      <c r="F15" s="319"/>
      <c r="G15" s="319"/>
      <c r="H15" s="319"/>
      <c r="I15" s="319"/>
      <c r="J15" s="319"/>
      <c r="K15" s="319"/>
      <c r="L15" s="319"/>
      <c r="M15" s="319"/>
      <c r="N15" s="319"/>
      <c r="O15" s="319"/>
      <c r="P15" s="319"/>
      <c r="Q15" s="319"/>
      <c r="R15" s="319"/>
      <c r="S15" s="319"/>
      <c r="T15" s="319"/>
      <c r="U15" s="319"/>
      <c r="V15" s="319"/>
      <c r="W15" s="319"/>
      <c r="X15" s="319"/>
      <c r="Y15" s="319"/>
      <c r="Z15" s="319"/>
    </row>
    <row r="16" spans="2:26" ht="12" customHeight="1" x14ac:dyDescent="0.15">
      <c r="B16" s="34"/>
      <c r="C16" s="313" t="s">
        <v>90</v>
      </c>
      <c r="D16" s="313"/>
      <c r="E16" s="313"/>
      <c r="F16" s="313"/>
      <c r="G16" s="313"/>
      <c r="H16" s="313"/>
      <c r="I16" s="313"/>
      <c r="J16" s="313"/>
      <c r="K16" s="313"/>
      <c r="L16" s="313"/>
      <c r="M16" s="313"/>
      <c r="N16" s="313"/>
      <c r="O16" s="313"/>
      <c r="P16" s="313"/>
      <c r="Q16" s="313"/>
      <c r="R16" s="313"/>
      <c r="S16" s="313"/>
      <c r="T16" s="313"/>
      <c r="U16" s="313"/>
      <c r="V16" s="313"/>
      <c r="W16" s="313"/>
      <c r="X16" s="313"/>
      <c r="Y16" s="313"/>
      <c r="Z16" s="313"/>
    </row>
    <row r="17" spans="2:26" ht="12" customHeight="1" x14ac:dyDescent="0.15">
      <c r="B17" s="34"/>
      <c r="C17" s="313"/>
      <c r="D17" s="313"/>
      <c r="E17" s="313"/>
      <c r="F17" s="313"/>
      <c r="G17" s="313"/>
      <c r="H17" s="313"/>
      <c r="I17" s="313"/>
      <c r="J17" s="313"/>
      <c r="K17" s="313"/>
      <c r="L17" s="313"/>
      <c r="M17" s="313"/>
      <c r="N17" s="313"/>
      <c r="O17" s="313"/>
      <c r="P17" s="313"/>
      <c r="Q17" s="313"/>
      <c r="R17" s="313"/>
      <c r="S17" s="313"/>
      <c r="T17" s="313"/>
      <c r="U17" s="313"/>
      <c r="V17" s="313"/>
      <c r="W17" s="313"/>
      <c r="X17" s="313"/>
      <c r="Y17" s="313"/>
      <c r="Z17" s="313"/>
    </row>
    <row r="18" spans="2:26" ht="12" customHeight="1" x14ac:dyDescent="0.15">
      <c r="B18" s="34"/>
      <c r="C18" s="319" t="s">
        <v>91</v>
      </c>
      <c r="D18" s="313"/>
      <c r="E18" s="313"/>
      <c r="F18" s="313"/>
      <c r="G18" s="313"/>
      <c r="H18" s="313"/>
      <c r="I18" s="313"/>
      <c r="J18" s="313"/>
      <c r="K18" s="313"/>
      <c r="L18" s="313"/>
      <c r="M18" s="313"/>
      <c r="N18" s="313"/>
      <c r="O18" s="313"/>
      <c r="P18" s="313"/>
      <c r="Q18" s="313"/>
      <c r="R18" s="313"/>
      <c r="S18" s="313"/>
      <c r="T18" s="313"/>
      <c r="U18" s="313"/>
      <c r="V18" s="313"/>
      <c r="W18" s="313"/>
      <c r="X18" s="313"/>
      <c r="Y18" s="313"/>
      <c r="Z18" s="313"/>
    </row>
    <row r="19" spans="2:26" ht="12" customHeight="1" x14ac:dyDescent="0.15">
      <c r="B19" s="34"/>
      <c r="C19" s="313"/>
      <c r="D19" s="313"/>
      <c r="E19" s="313"/>
      <c r="F19" s="313"/>
      <c r="G19" s="313"/>
      <c r="H19" s="313"/>
      <c r="I19" s="313"/>
      <c r="J19" s="313"/>
      <c r="K19" s="313"/>
      <c r="L19" s="313"/>
      <c r="M19" s="313"/>
      <c r="N19" s="313"/>
      <c r="O19" s="313"/>
      <c r="P19" s="313"/>
      <c r="Q19" s="313"/>
      <c r="R19" s="313"/>
      <c r="S19" s="313"/>
      <c r="T19" s="313"/>
      <c r="U19" s="313"/>
      <c r="V19" s="313"/>
      <c r="W19" s="313"/>
      <c r="X19" s="313"/>
      <c r="Y19" s="313"/>
      <c r="Z19" s="313"/>
    </row>
    <row r="20" spans="2:26" ht="12" customHeight="1" x14ac:dyDescent="0.15">
      <c r="B20" s="34"/>
      <c r="C20" s="319" t="s">
        <v>92</v>
      </c>
      <c r="D20" s="313"/>
      <c r="E20" s="313"/>
      <c r="F20" s="313"/>
      <c r="G20" s="313"/>
      <c r="H20" s="313"/>
      <c r="I20" s="313"/>
      <c r="J20" s="313"/>
      <c r="K20" s="313"/>
      <c r="L20" s="313"/>
      <c r="M20" s="313"/>
      <c r="N20" s="313"/>
      <c r="O20" s="313"/>
      <c r="P20" s="313"/>
      <c r="Q20" s="313"/>
      <c r="R20" s="313"/>
      <c r="S20" s="313"/>
      <c r="T20" s="313"/>
      <c r="U20" s="313"/>
      <c r="V20" s="313"/>
      <c r="W20" s="313"/>
      <c r="X20" s="313"/>
      <c r="Y20" s="313"/>
      <c r="Z20" s="313"/>
    </row>
    <row r="21" spans="2:26" ht="12" customHeight="1" x14ac:dyDescent="0.15">
      <c r="B21" s="34"/>
      <c r="C21" s="313"/>
      <c r="D21" s="313"/>
      <c r="E21" s="313"/>
      <c r="F21" s="313"/>
      <c r="G21" s="313"/>
      <c r="H21" s="313"/>
      <c r="I21" s="313"/>
      <c r="J21" s="313"/>
      <c r="K21" s="313"/>
      <c r="L21" s="313"/>
      <c r="M21" s="313"/>
      <c r="N21" s="313"/>
      <c r="O21" s="313"/>
      <c r="P21" s="313"/>
      <c r="Q21" s="313"/>
      <c r="R21" s="313"/>
      <c r="S21" s="313"/>
      <c r="T21" s="313"/>
      <c r="U21" s="313"/>
      <c r="V21" s="313"/>
      <c r="W21" s="313"/>
      <c r="X21" s="313"/>
      <c r="Y21" s="313"/>
      <c r="Z21" s="313"/>
    </row>
    <row r="22" spans="2:26" ht="12" customHeight="1" x14ac:dyDescent="0.15">
      <c r="B22" s="34"/>
      <c r="C22" s="320" t="s">
        <v>93</v>
      </c>
      <c r="D22" s="320"/>
      <c r="E22" s="320"/>
      <c r="F22" s="320"/>
      <c r="G22" s="320"/>
      <c r="H22" s="320"/>
      <c r="I22" s="320"/>
      <c r="J22" s="320"/>
      <c r="K22" s="320"/>
      <c r="L22" s="320"/>
      <c r="M22" s="320"/>
      <c r="N22" s="320"/>
      <c r="O22" s="320"/>
      <c r="P22" s="320"/>
      <c r="Q22" s="320"/>
      <c r="R22" s="320"/>
      <c r="S22" s="320"/>
      <c r="T22" s="320"/>
      <c r="U22" s="320"/>
      <c r="V22" s="320"/>
      <c r="W22" s="320"/>
      <c r="X22" s="320"/>
      <c r="Y22" s="320"/>
      <c r="Z22" s="320"/>
    </row>
    <row r="23" spans="2:26" ht="12" customHeight="1" x14ac:dyDescent="0.15">
      <c r="B23" s="34"/>
      <c r="C23" s="313" t="s">
        <v>94</v>
      </c>
      <c r="D23" s="313"/>
      <c r="E23" s="313"/>
      <c r="F23" s="313"/>
      <c r="G23" s="313"/>
      <c r="H23" s="313"/>
      <c r="I23" s="313"/>
      <c r="J23" s="313"/>
      <c r="K23" s="313"/>
      <c r="L23" s="313"/>
      <c r="M23" s="313"/>
      <c r="N23" s="313"/>
      <c r="O23" s="313"/>
      <c r="P23" s="313"/>
      <c r="Q23" s="313"/>
      <c r="R23" s="313"/>
      <c r="S23" s="313"/>
      <c r="T23" s="313"/>
      <c r="U23" s="313"/>
      <c r="V23" s="313"/>
      <c r="W23" s="313"/>
      <c r="X23" s="313"/>
      <c r="Y23" s="313"/>
      <c r="Z23" s="313"/>
    </row>
    <row r="24" spans="2:26" ht="12" customHeight="1" x14ac:dyDescent="0.15">
      <c r="B24" s="34"/>
      <c r="C24" s="313" t="s">
        <v>95</v>
      </c>
      <c r="D24" s="313"/>
      <c r="E24" s="313"/>
      <c r="F24" s="313"/>
      <c r="G24" s="313"/>
      <c r="H24" s="313"/>
      <c r="I24" s="313"/>
      <c r="J24" s="313"/>
      <c r="K24" s="313"/>
      <c r="L24" s="313"/>
      <c r="M24" s="313"/>
      <c r="N24" s="313"/>
      <c r="O24" s="313"/>
      <c r="P24" s="313"/>
      <c r="Q24" s="313"/>
      <c r="R24" s="313"/>
      <c r="S24" s="313"/>
      <c r="T24" s="313"/>
      <c r="U24" s="313"/>
      <c r="V24" s="313"/>
      <c r="W24" s="313"/>
      <c r="X24" s="313"/>
      <c r="Y24" s="313"/>
      <c r="Z24" s="313"/>
    </row>
    <row r="25" spans="2:26" ht="12" customHeight="1" x14ac:dyDescent="0.15">
      <c r="B25" s="34"/>
      <c r="C25" s="313"/>
      <c r="D25" s="313"/>
      <c r="E25" s="313"/>
      <c r="F25" s="313"/>
      <c r="G25" s="313"/>
      <c r="H25" s="313"/>
      <c r="I25" s="313"/>
      <c r="J25" s="313"/>
      <c r="K25" s="313"/>
      <c r="L25" s="313"/>
      <c r="M25" s="313"/>
      <c r="N25" s="313"/>
      <c r="O25" s="313"/>
      <c r="P25" s="313"/>
      <c r="Q25" s="313"/>
      <c r="R25" s="313"/>
      <c r="S25" s="313"/>
      <c r="T25" s="313"/>
      <c r="U25" s="313"/>
      <c r="V25" s="313"/>
      <c r="W25" s="313"/>
      <c r="X25" s="313"/>
      <c r="Y25" s="313"/>
      <c r="Z25" s="313"/>
    </row>
    <row r="26" spans="2:26" ht="12" customHeight="1" x14ac:dyDescent="0.15">
      <c r="B26" s="34"/>
      <c r="C26" s="319" t="s">
        <v>96</v>
      </c>
      <c r="D26" s="313"/>
      <c r="E26" s="313"/>
      <c r="F26" s="313"/>
      <c r="G26" s="313"/>
      <c r="H26" s="313"/>
      <c r="I26" s="313"/>
      <c r="J26" s="313"/>
      <c r="K26" s="313"/>
      <c r="L26" s="313"/>
      <c r="M26" s="313"/>
      <c r="N26" s="313"/>
      <c r="O26" s="313"/>
      <c r="P26" s="313"/>
      <c r="Q26" s="313"/>
      <c r="R26" s="313"/>
      <c r="S26" s="313"/>
      <c r="T26" s="313"/>
      <c r="U26" s="313"/>
      <c r="V26" s="313"/>
      <c r="W26" s="313"/>
      <c r="X26" s="313"/>
      <c r="Y26" s="313"/>
      <c r="Z26" s="313"/>
    </row>
    <row r="27" spans="2:26" ht="12" customHeight="1" x14ac:dyDescent="0.15">
      <c r="B27" s="34"/>
      <c r="C27" s="313" t="s">
        <v>97</v>
      </c>
      <c r="D27" s="313"/>
      <c r="E27" s="313"/>
      <c r="F27" s="313"/>
      <c r="G27" s="313"/>
      <c r="H27" s="313"/>
      <c r="I27" s="313"/>
      <c r="J27" s="313"/>
      <c r="K27" s="313"/>
      <c r="L27" s="313"/>
      <c r="M27" s="313"/>
      <c r="N27" s="313"/>
      <c r="O27" s="313"/>
      <c r="P27" s="313"/>
      <c r="Q27" s="313"/>
      <c r="R27" s="313"/>
      <c r="S27" s="313"/>
      <c r="T27" s="313"/>
      <c r="U27" s="313"/>
      <c r="V27" s="313"/>
      <c r="W27" s="313"/>
      <c r="X27" s="313"/>
      <c r="Y27" s="313"/>
      <c r="Z27" s="313"/>
    </row>
    <row r="28" spans="2:26" ht="12" customHeight="1" x14ac:dyDescent="0.15">
      <c r="B28" s="34"/>
      <c r="C28" s="313"/>
      <c r="D28" s="313"/>
      <c r="E28" s="313"/>
      <c r="F28" s="313"/>
      <c r="G28" s="313"/>
      <c r="H28" s="313"/>
      <c r="I28" s="313"/>
      <c r="J28" s="313"/>
      <c r="K28" s="313"/>
      <c r="L28" s="313"/>
      <c r="M28" s="313"/>
      <c r="N28" s="313"/>
      <c r="O28" s="313"/>
      <c r="P28" s="313"/>
      <c r="Q28" s="313"/>
      <c r="R28" s="313"/>
      <c r="S28" s="313"/>
      <c r="T28" s="313"/>
      <c r="U28" s="313"/>
      <c r="V28" s="313"/>
      <c r="W28" s="313"/>
      <c r="X28" s="313"/>
      <c r="Y28" s="313"/>
      <c r="Z28" s="313"/>
    </row>
    <row r="29" spans="2:26" ht="12" customHeight="1" x14ac:dyDescent="0.15">
      <c r="B29" s="34"/>
      <c r="C29" s="313" t="s">
        <v>98</v>
      </c>
      <c r="D29" s="313"/>
      <c r="E29" s="313"/>
      <c r="F29" s="313"/>
      <c r="G29" s="313"/>
      <c r="H29" s="313"/>
      <c r="I29" s="313"/>
      <c r="J29" s="313"/>
      <c r="K29" s="313"/>
      <c r="L29" s="313"/>
      <c r="M29" s="313"/>
      <c r="N29" s="313"/>
      <c r="O29" s="313"/>
      <c r="P29" s="313"/>
      <c r="Q29" s="313"/>
      <c r="R29" s="313"/>
      <c r="S29" s="313"/>
      <c r="T29" s="313"/>
      <c r="U29" s="313"/>
      <c r="V29" s="313"/>
      <c r="W29" s="313"/>
      <c r="X29" s="313"/>
      <c r="Y29" s="313"/>
      <c r="Z29" s="313"/>
    </row>
    <row r="30" spans="2:26" ht="12" customHeight="1" x14ac:dyDescent="0.15">
      <c r="B30" s="34"/>
      <c r="C30" s="313" t="s">
        <v>99</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row>
    <row r="31" spans="2:26" ht="12" customHeight="1" thickBot="1" x14ac:dyDescent="0.2">
      <c r="B31" s="37"/>
      <c r="C31" s="321"/>
      <c r="D31" s="321"/>
      <c r="E31" s="321"/>
      <c r="F31" s="321"/>
      <c r="G31" s="321"/>
      <c r="H31" s="321"/>
      <c r="I31" s="321"/>
      <c r="J31" s="321"/>
      <c r="K31" s="321"/>
      <c r="L31" s="321"/>
      <c r="M31" s="321"/>
      <c r="N31" s="321"/>
      <c r="O31" s="321"/>
      <c r="P31" s="321"/>
      <c r="Q31" s="321"/>
      <c r="R31" s="321"/>
      <c r="S31" s="321"/>
      <c r="T31" s="321"/>
      <c r="U31" s="321"/>
      <c r="V31" s="321"/>
      <c r="W31" s="321"/>
      <c r="X31" s="321"/>
      <c r="Y31" s="321"/>
      <c r="Z31" s="321"/>
    </row>
    <row r="32" spans="2:26" ht="18.75" customHeight="1" thickTop="1" x14ac:dyDescent="0.15">
      <c r="B32" s="34"/>
      <c r="C32" s="318" t="s">
        <v>100</v>
      </c>
      <c r="D32" s="313"/>
      <c r="E32" s="313"/>
      <c r="F32" s="313"/>
      <c r="G32" s="313"/>
      <c r="H32" s="313"/>
      <c r="I32" s="313"/>
      <c r="J32" s="313"/>
      <c r="K32" s="313"/>
      <c r="L32" s="313"/>
      <c r="M32" s="313"/>
      <c r="N32" s="313"/>
      <c r="O32" s="313"/>
      <c r="P32" s="313"/>
      <c r="Q32" s="313"/>
      <c r="R32" s="313"/>
      <c r="S32" s="313"/>
      <c r="T32" s="313"/>
      <c r="U32" s="313"/>
      <c r="V32" s="313"/>
      <c r="W32" s="313"/>
      <c r="X32" s="313"/>
      <c r="Y32" s="313"/>
      <c r="Z32" s="313"/>
    </row>
    <row r="33" spans="2:26" ht="12" customHeight="1" x14ac:dyDescent="0.15">
      <c r="B33" s="34"/>
      <c r="C33" s="313" t="s">
        <v>101</v>
      </c>
      <c r="D33" s="313"/>
      <c r="E33" s="313"/>
      <c r="F33" s="313"/>
      <c r="G33" s="313"/>
      <c r="H33" s="313"/>
      <c r="I33" s="313"/>
      <c r="J33" s="313"/>
      <c r="K33" s="313"/>
      <c r="L33" s="313"/>
      <c r="M33" s="313"/>
      <c r="N33" s="313"/>
      <c r="O33" s="313"/>
      <c r="P33" s="313"/>
      <c r="Q33" s="313"/>
      <c r="R33" s="313"/>
      <c r="S33" s="313"/>
      <c r="T33" s="313"/>
      <c r="U33" s="313"/>
      <c r="V33" s="313"/>
      <c r="W33" s="313"/>
      <c r="X33" s="313"/>
      <c r="Y33" s="313"/>
      <c r="Z33" s="313"/>
    </row>
    <row r="34" spans="2:26" ht="12" customHeight="1" x14ac:dyDescent="0.15">
      <c r="B34" s="34"/>
      <c r="C34" s="313"/>
      <c r="D34" s="313"/>
      <c r="E34" s="313"/>
      <c r="F34" s="313"/>
      <c r="G34" s="313"/>
      <c r="H34" s="313"/>
      <c r="I34" s="313"/>
      <c r="J34" s="313"/>
      <c r="K34" s="313"/>
      <c r="L34" s="313"/>
      <c r="M34" s="313"/>
      <c r="N34" s="313"/>
      <c r="O34" s="313"/>
      <c r="P34" s="313"/>
      <c r="Q34" s="313"/>
      <c r="R34" s="313"/>
      <c r="S34" s="313"/>
      <c r="T34" s="313"/>
      <c r="U34" s="313"/>
      <c r="V34" s="313"/>
      <c r="W34" s="313"/>
      <c r="X34" s="313"/>
      <c r="Y34" s="313"/>
      <c r="Z34" s="313"/>
    </row>
    <row r="35" spans="2:26" ht="12" customHeight="1" x14ac:dyDescent="0.15">
      <c r="B35" s="34"/>
      <c r="C35" s="313" t="s">
        <v>102</v>
      </c>
      <c r="D35" s="313"/>
      <c r="E35" s="313"/>
      <c r="F35" s="313"/>
      <c r="G35" s="313"/>
      <c r="H35" s="313"/>
      <c r="I35" s="313"/>
      <c r="J35" s="313"/>
      <c r="K35" s="313"/>
      <c r="L35" s="313"/>
      <c r="M35" s="313"/>
      <c r="N35" s="313"/>
      <c r="O35" s="313"/>
      <c r="P35" s="313"/>
      <c r="Q35" s="313"/>
      <c r="R35" s="313"/>
      <c r="S35" s="313"/>
      <c r="T35" s="313"/>
      <c r="U35" s="313"/>
      <c r="V35" s="313"/>
      <c r="W35" s="313"/>
      <c r="X35" s="313"/>
      <c r="Y35" s="313"/>
      <c r="Z35" s="313"/>
    </row>
    <row r="36" spans="2:26" ht="12" customHeight="1" x14ac:dyDescent="0.15">
      <c r="B36" s="34"/>
      <c r="C36" s="313" t="s">
        <v>103</v>
      </c>
      <c r="D36" s="313"/>
      <c r="E36" s="313"/>
      <c r="F36" s="313"/>
      <c r="G36" s="313"/>
      <c r="H36" s="313"/>
      <c r="I36" s="313"/>
      <c r="J36" s="313"/>
      <c r="K36" s="313"/>
      <c r="L36" s="313"/>
      <c r="M36" s="313"/>
      <c r="N36" s="313"/>
      <c r="O36" s="313"/>
      <c r="P36" s="313"/>
      <c r="Q36" s="313"/>
      <c r="R36" s="313"/>
      <c r="S36" s="313"/>
      <c r="T36" s="313"/>
      <c r="U36" s="313"/>
      <c r="V36" s="313"/>
      <c r="W36" s="313"/>
      <c r="X36" s="313"/>
      <c r="Y36" s="313"/>
      <c r="Z36" s="313"/>
    </row>
    <row r="37" spans="2:26" ht="12" customHeight="1" x14ac:dyDescent="0.15">
      <c r="B37" s="34"/>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row>
    <row r="38" spans="2:26" ht="12" customHeight="1" x14ac:dyDescent="0.15">
      <c r="B38" s="34"/>
      <c r="C38" s="313" t="s">
        <v>104</v>
      </c>
      <c r="D38" s="313"/>
      <c r="E38" s="313"/>
      <c r="F38" s="313"/>
      <c r="G38" s="313"/>
      <c r="H38" s="313"/>
      <c r="I38" s="313"/>
      <c r="J38" s="313"/>
      <c r="K38" s="313"/>
      <c r="L38" s="313"/>
      <c r="M38" s="313"/>
      <c r="N38" s="313"/>
      <c r="O38" s="313"/>
      <c r="P38" s="313"/>
      <c r="Q38" s="313"/>
      <c r="R38" s="313"/>
      <c r="S38" s="313"/>
      <c r="T38" s="313"/>
      <c r="U38" s="313"/>
      <c r="V38" s="313"/>
      <c r="W38" s="313"/>
      <c r="X38" s="313"/>
      <c r="Y38" s="313"/>
      <c r="Z38" s="313"/>
    </row>
    <row r="39" spans="2:26" ht="12" customHeight="1" x14ac:dyDescent="0.15">
      <c r="B39" s="34"/>
      <c r="C39" s="313" t="s">
        <v>105</v>
      </c>
      <c r="D39" s="313"/>
      <c r="E39" s="313"/>
      <c r="F39" s="313"/>
      <c r="G39" s="313"/>
      <c r="H39" s="313"/>
      <c r="I39" s="313"/>
      <c r="J39" s="313"/>
      <c r="K39" s="313"/>
      <c r="L39" s="313"/>
      <c r="M39" s="313"/>
      <c r="N39" s="313"/>
      <c r="O39" s="313"/>
      <c r="P39" s="313"/>
      <c r="Q39" s="313"/>
      <c r="R39" s="313"/>
      <c r="S39" s="313"/>
      <c r="T39" s="313"/>
      <c r="U39" s="313"/>
      <c r="V39" s="313"/>
      <c r="W39" s="313"/>
      <c r="X39" s="313"/>
      <c r="Y39" s="313"/>
      <c r="Z39" s="313"/>
    </row>
    <row r="40" spans="2:26" ht="12" customHeight="1" x14ac:dyDescent="0.15">
      <c r="B40" s="34"/>
      <c r="C40" s="313" t="s">
        <v>106</v>
      </c>
      <c r="D40" s="313"/>
      <c r="E40" s="313"/>
      <c r="F40" s="313"/>
      <c r="G40" s="313"/>
      <c r="H40" s="313"/>
      <c r="I40" s="313"/>
      <c r="J40" s="313"/>
      <c r="K40" s="313"/>
      <c r="L40" s="313"/>
      <c r="M40" s="313"/>
      <c r="N40" s="313"/>
      <c r="O40" s="313"/>
      <c r="P40" s="313"/>
      <c r="Q40" s="313"/>
      <c r="R40" s="313"/>
      <c r="S40" s="313"/>
      <c r="T40" s="313"/>
      <c r="U40" s="313"/>
      <c r="V40" s="313"/>
      <c r="W40" s="313"/>
      <c r="X40" s="313"/>
      <c r="Y40" s="313"/>
      <c r="Z40" s="313"/>
    </row>
    <row r="41" spans="2:26" ht="12" customHeight="1" x14ac:dyDescent="0.15">
      <c r="B41" s="34"/>
      <c r="C41" s="313" t="s">
        <v>107</v>
      </c>
      <c r="D41" s="313"/>
      <c r="E41" s="313"/>
      <c r="F41" s="313"/>
      <c r="G41" s="313"/>
      <c r="H41" s="313"/>
      <c r="I41" s="313"/>
      <c r="J41" s="313"/>
      <c r="K41" s="313"/>
      <c r="L41" s="313"/>
      <c r="M41" s="313"/>
      <c r="N41" s="313"/>
      <c r="O41" s="313"/>
      <c r="P41" s="313"/>
      <c r="Q41" s="313"/>
      <c r="R41" s="313"/>
      <c r="S41" s="313"/>
      <c r="T41" s="313"/>
      <c r="U41" s="313"/>
      <c r="V41" s="313"/>
      <c r="W41" s="313"/>
      <c r="X41" s="313"/>
      <c r="Y41" s="313"/>
      <c r="Z41" s="313"/>
    </row>
    <row r="42" spans="2:26" ht="12" customHeight="1" x14ac:dyDescent="0.15">
      <c r="B42" s="34"/>
      <c r="C42" s="319" t="s">
        <v>108</v>
      </c>
      <c r="D42" s="313"/>
      <c r="E42" s="313"/>
      <c r="F42" s="313"/>
      <c r="G42" s="313"/>
      <c r="H42" s="313"/>
      <c r="I42" s="313"/>
      <c r="J42" s="313"/>
      <c r="K42" s="313"/>
      <c r="L42" s="313"/>
      <c r="M42" s="313"/>
      <c r="N42" s="313"/>
      <c r="O42" s="313"/>
      <c r="P42" s="313"/>
      <c r="Q42" s="313"/>
      <c r="R42" s="313"/>
      <c r="S42" s="313"/>
      <c r="T42" s="313"/>
      <c r="U42" s="313"/>
      <c r="V42" s="313"/>
      <c r="W42" s="313"/>
      <c r="X42" s="313"/>
      <c r="Y42" s="313"/>
      <c r="Z42" s="313"/>
    </row>
    <row r="43" spans="2:26" ht="12" customHeight="1" x14ac:dyDescent="0.15">
      <c r="B43" s="34"/>
      <c r="C43" s="319" t="s">
        <v>109</v>
      </c>
      <c r="D43" s="313"/>
      <c r="E43" s="313"/>
      <c r="F43" s="313"/>
      <c r="G43" s="313"/>
      <c r="H43" s="313"/>
      <c r="I43" s="313"/>
      <c r="J43" s="313"/>
      <c r="K43" s="313"/>
      <c r="L43" s="313"/>
      <c r="M43" s="313"/>
      <c r="N43" s="313"/>
      <c r="O43" s="313"/>
      <c r="P43" s="313"/>
      <c r="Q43" s="313"/>
      <c r="R43" s="313"/>
      <c r="S43" s="313"/>
      <c r="T43" s="313"/>
      <c r="U43" s="313"/>
      <c r="V43" s="313"/>
      <c r="W43" s="313"/>
      <c r="X43" s="313"/>
      <c r="Y43" s="313"/>
      <c r="Z43" s="313"/>
    </row>
    <row r="44" spans="2:26" ht="12" customHeight="1" x14ac:dyDescent="0.15">
      <c r="B44" s="34"/>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row>
    <row r="45" spans="2:26" ht="12" customHeight="1" x14ac:dyDescent="0.15">
      <c r="B45" s="34"/>
      <c r="C45" s="313"/>
      <c r="D45" s="313"/>
      <c r="E45" s="313"/>
      <c r="F45" s="313"/>
      <c r="G45" s="313"/>
      <c r="H45" s="313"/>
      <c r="I45" s="313"/>
      <c r="J45" s="313"/>
      <c r="K45" s="313"/>
      <c r="L45" s="313"/>
      <c r="M45" s="313"/>
      <c r="N45" s="313"/>
      <c r="O45" s="313"/>
      <c r="P45" s="313"/>
      <c r="Q45" s="313"/>
      <c r="R45" s="313"/>
      <c r="S45" s="313"/>
      <c r="T45" s="313"/>
      <c r="U45" s="313"/>
      <c r="V45" s="313"/>
      <c r="W45" s="313"/>
      <c r="X45" s="313"/>
      <c r="Y45" s="313"/>
      <c r="Z45" s="313"/>
    </row>
    <row r="46" spans="2:26" ht="12" customHeight="1" x14ac:dyDescent="0.15">
      <c r="B46" s="34"/>
      <c r="C46" s="313" t="s">
        <v>110</v>
      </c>
      <c r="D46" s="313"/>
      <c r="E46" s="313"/>
      <c r="F46" s="313"/>
      <c r="G46" s="313"/>
      <c r="H46" s="313"/>
      <c r="I46" s="313"/>
      <c r="J46" s="313"/>
      <c r="K46" s="313"/>
      <c r="L46" s="313"/>
      <c r="M46" s="313"/>
      <c r="N46" s="313"/>
      <c r="O46" s="313"/>
      <c r="P46" s="313"/>
      <c r="Q46" s="313"/>
      <c r="R46" s="313"/>
      <c r="S46" s="313"/>
      <c r="T46" s="313"/>
      <c r="U46" s="313"/>
      <c r="V46" s="313"/>
      <c r="W46" s="313"/>
      <c r="X46" s="313"/>
      <c r="Y46" s="313"/>
      <c r="Z46" s="313"/>
    </row>
    <row r="47" spans="2:26" ht="12" customHeight="1" x14ac:dyDescent="0.15">
      <c r="B47" s="34"/>
      <c r="C47" s="313" t="s">
        <v>111</v>
      </c>
      <c r="D47" s="313"/>
      <c r="E47" s="313"/>
      <c r="F47" s="313"/>
      <c r="G47" s="313"/>
      <c r="H47" s="313"/>
      <c r="I47" s="313"/>
      <c r="J47" s="313"/>
      <c r="K47" s="313"/>
      <c r="L47" s="313"/>
      <c r="M47" s="313"/>
      <c r="N47" s="313"/>
      <c r="O47" s="313"/>
      <c r="P47" s="313"/>
      <c r="Q47" s="313"/>
      <c r="R47" s="313"/>
      <c r="S47" s="313"/>
      <c r="T47" s="313"/>
      <c r="U47" s="313"/>
      <c r="V47" s="313"/>
      <c r="W47" s="313"/>
      <c r="X47" s="313"/>
      <c r="Y47" s="313"/>
      <c r="Z47" s="313"/>
    </row>
    <row r="48" spans="2:26" ht="12" customHeight="1" x14ac:dyDescent="0.15">
      <c r="B48" s="34"/>
      <c r="C48" s="313" t="s">
        <v>112</v>
      </c>
      <c r="D48" s="313"/>
      <c r="E48" s="313"/>
      <c r="F48" s="313"/>
      <c r="G48" s="313"/>
      <c r="H48" s="313"/>
      <c r="I48" s="313"/>
      <c r="J48" s="313"/>
      <c r="K48" s="313"/>
      <c r="L48" s="313"/>
      <c r="M48" s="313"/>
      <c r="N48" s="313"/>
      <c r="O48" s="313"/>
      <c r="P48" s="313"/>
      <c r="Q48" s="313"/>
      <c r="R48" s="313"/>
      <c r="S48" s="313"/>
      <c r="T48" s="313"/>
      <c r="U48" s="313"/>
      <c r="V48" s="313"/>
      <c r="W48" s="313"/>
      <c r="X48" s="313"/>
      <c r="Y48" s="313"/>
      <c r="Z48" s="313"/>
    </row>
    <row r="49" spans="2:26" ht="12" customHeight="1" x14ac:dyDescent="0.15">
      <c r="B49" s="34"/>
      <c r="C49" s="313" t="s">
        <v>113</v>
      </c>
      <c r="D49" s="313"/>
      <c r="E49" s="313"/>
      <c r="F49" s="313"/>
      <c r="G49" s="313"/>
      <c r="H49" s="313"/>
      <c r="I49" s="313"/>
      <c r="J49" s="313"/>
      <c r="K49" s="313"/>
      <c r="L49" s="313"/>
      <c r="M49" s="313"/>
      <c r="N49" s="313"/>
      <c r="O49" s="313"/>
      <c r="P49" s="313"/>
      <c r="Q49" s="313"/>
      <c r="R49" s="313"/>
      <c r="S49" s="313"/>
      <c r="T49" s="313"/>
      <c r="U49" s="313"/>
      <c r="V49" s="313"/>
      <c r="W49" s="313"/>
      <c r="X49" s="313"/>
      <c r="Y49" s="313"/>
      <c r="Z49" s="313"/>
    </row>
    <row r="50" spans="2:26" ht="12" customHeight="1" x14ac:dyDescent="0.15">
      <c r="B50" s="34"/>
      <c r="C50" s="319" t="s">
        <v>114</v>
      </c>
      <c r="D50" s="313"/>
      <c r="E50" s="313"/>
      <c r="F50" s="313"/>
      <c r="G50" s="313"/>
      <c r="H50" s="313"/>
      <c r="I50" s="313"/>
      <c r="J50" s="313"/>
      <c r="K50" s="313"/>
      <c r="L50" s="313"/>
      <c r="M50" s="313"/>
      <c r="N50" s="313"/>
      <c r="O50" s="313"/>
      <c r="P50" s="313"/>
      <c r="Q50" s="313"/>
      <c r="R50" s="313"/>
      <c r="S50" s="313"/>
      <c r="T50" s="313"/>
      <c r="U50" s="313"/>
      <c r="V50" s="313"/>
      <c r="W50" s="313"/>
      <c r="X50" s="313"/>
      <c r="Y50" s="313"/>
      <c r="Z50" s="313"/>
    </row>
    <row r="51" spans="2:26" ht="12" customHeight="1" x14ac:dyDescent="0.15">
      <c r="B51" s="34"/>
      <c r="C51" s="313"/>
      <c r="D51" s="313"/>
      <c r="E51" s="313"/>
      <c r="F51" s="313"/>
      <c r="G51" s="313"/>
      <c r="H51" s="313"/>
      <c r="I51" s="313"/>
      <c r="J51" s="313"/>
      <c r="K51" s="313"/>
      <c r="L51" s="313"/>
      <c r="M51" s="313"/>
      <c r="N51" s="313"/>
      <c r="O51" s="313"/>
      <c r="P51" s="313"/>
      <c r="Q51" s="313"/>
      <c r="R51" s="313"/>
      <c r="S51" s="313"/>
      <c r="T51" s="313"/>
      <c r="U51" s="313"/>
      <c r="V51" s="313"/>
      <c r="W51" s="313"/>
      <c r="X51" s="313"/>
      <c r="Y51" s="313"/>
      <c r="Z51" s="313"/>
    </row>
    <row r="52" spans="2:26" ht="12" customHeight="1" x14ac:dyDescent="0.15">
      <c r="B52" s="34"/>
      <c r="C52" s="313"/>
      <c r="D52" s="313"/>
      <c r="E52" s="313"/>
      <c r="F52" s="313"/>
      <c r="G52" s="313"/>
      <c r="H52" s="313"/>
      <c r="I52" s="313"/>
      <c r="J52" s="313"/>
      <c r="K52" s="313"/>
      <c r="L52" s="313"/>
      <c r="M52" s="313"/>
      <c r="N52" s="313"/>
      <c r="O52" s="313"/>
      <c r="P52" s="313"/>
      <c r="Q52" s="313"/>
      <c r="R52" s="313"/>
      <c r="S52" s="313"/>
      <c r="T52" s="313"/>
      <c r="U52" s="313"/>
      <c r="V52" s="313"/>
      <c r="W52" s="313"/>
      <c r="X52" s="313"/>
      <c r="Y52" s="313"/>
      <c r="Z52" s="313"/>
    </row>
    <row r="53" spans="2:26" ht="12" customHeight="1" x14ac:dyDescent="0.15">
      <c r="B53" s="34"/>
      <c r="C53" s="313" t="s">
        <v>78</v>
      </c>
      <c r="D53" s="313"/>
      <c r="E53" s="313"/>
      <c r="F53" s="313"/>
      <c r="G53" s="313"/>
      <c r="H53" s="313"/>
      <c r="I53" s="313"/>
      <c r="J53" s="313"/>
      <c r="K53" s="313"/>
      <c r="L53" s="313"/>
      <c r="M53" s="313"/>
      <c r="N53" s="313"/>
      <c r="O53" s="313"/>
      <c r="P53" s="313"/>
      <c r="Q53" s="313"/>
      <c r="R53" s="313"/>
      <c r="S53" s="313"/>
      <c r="T53" s="313"/>
      <c r="U53" s="313"/>
      <c r="V53" s="313"/>
      <c r="W53" s="313"/>
      <c r="X53" s="313"/>
      <c r="Y53" s="313"/>
      <c r="Z53" s="313"/>
    </row>
    <row r="54" spans="2:26" ht="12" customHeight="1" x14ac:dyDescent="0.15">
      <c r="B54" s="34"/>
      <c r="C54" s="34"/>
      <c r="D54" s="34"/>
      <c r="E54" s="34"/>
      <c r="F54" s="34"/>
      <c r="G54" s="34"/>
      <c r="H54" s="34"/>
      <c r="I54" s="34"/>
      <c r="J54" s="34"/>
      <c r="K54" s="34"/>
      <c r="L54" s="34"/>
      <c r="M54" s="34"/>
      <c r="N54" s="34"/>
      <c r="O54" s="34"/>
      <c r="P54" s="34"/>
      <c r="Q54" s="34"/>
      <c r="R54" s="34"/>
      <c r="S54" s="34"/>
      <c r="T54" s="34"/>
      <c r="U54" s="34"/>
      <c r="V54" s="34"/>
      <c r="W54" s="34"/>
      <c r="X54" s="34"/>
      <c r="Y54" s="34"/>
      <c r="Z54" s="34"/>
    </row>
    <row r="55" spans="2:26" ht="12" customHeight="1" x14ac:dyDescent="0.15">
      <c r="B55" s="34"/>
      <c r="C55" s="313" t="s">
        <v>115</v>
      </c>
      <c r="D55" s="313"/>
      <c r="E55" s="313"/>
      <c r="F55" s="313"/>
      <c r="G55" s="313"/>
      <c r="H55" s="313"/>
      <c r="I55" s="313"/>
      <c r="J55" s="313"/>
      <c r="K55" s="313"/>
      <c r="L55" s="313"/>
      <c r="M55" s="313"/>
      <c r="N55" s="313"/>
      <c r="O55" s="313"/>
      <c r="P55" s="313"/>
      <c r="Q55" s="313"/>
      <c r="R55" s="313"/>
      <c r="S55" s="313"/>
      <c r="T55" s="313"/>
      <c r="U55" s="313"/>
      <c r="V55" s="313"/>
      <c r="W55" s="313"/>
      <c r="X55" s="313"/>
      <c r="Y55" s="313"/>
      <c r="Z55" s="313"/>
    </row>
    <row r="56" spans="2:26" ht="12" customHeight="1" x14ac:dyDescent="0.15">
      <c r="B56" s="34"/>
      <c r="C56" s="313" t="s">
        <v>116</v>
      </c>
      <c r="D56" s="313"/>
      <c r="E56" s="313"/>
      <c r="F56" s="313"/>
      <c r="G56" s="313"/>
      <c r="H56" s="313"/>
      <c r="I56" s="313"/>
      <c r="J56" s="313"/>
      <c r="K56" s="313"/>
      <c r="L56" s="313"/>
      <c r="M56" s="313"/>
      <c r="N56" s="313"/>
      <c r="O56" s="313"/>
      <c r="P56" s="313"/>
      <c r="Q56" s="313"/>
      <c r="R56" s="313"/>
      <c r="S56" s="313"/>
      <c r="T56" s="313"/>
      <c r="U56" s="313"/>
      <c r="V56" s="313"/>
      <c r="W56" s="313"/>
      <c r="X56" s="313"/>
      <c r="Y56" s="313"/>
      <c r="Z56" s="313"/>
    </row>
    <row r="57" spans="2:26" ht="12" customHeight="1" x14ac:dyDescent="0.15">
      <c r="B57" s="34"/>
      <c r="C57" s="34"/>
      <c r="D57" s="34"/>
      <c r="E57" s="34"/>
      <c r="F57" s="34"/>
      <c r="G57" s="34"/>
      <c r="H57" s="34"/>
      <c r="I57" s="34"/>
      <c r="J57" s="34"/>
      <c r="K57" s="34"/>
      <c r="L57" s="34"/>
      <c r="M57" s="34"/>
      <c r="N57" s="34"/>
      <c r="O57" s="34"/>
      <c r="P57" s="34"/>
      <c r="Q57" s="34"/>
      <c r="R57" s="34"/>
      <c r="S57" s="34"/>
      <c r="T57" s="34"/>
      <c r="U57" s="34"/>
      <c r="V57" s="34"/>
      <c r="W57" s="34"/>
      <c r="X57" s="34"/>
      <c r="Y57" s="34"/>
      <c r="Z57" s="34"/>
    </row>
    <row r="58" spans="2:26" ht="12" customHeight="1" x14ac:dyDescent="0.15">
      <c r="B58" s="34"/>
      <c r="C58" s="34"/>
      <c r="D58" s="34"/>
      <c r="E58" s="34"/>
      <c r="F58" s="34"/>
      <c r="G58" s="34"/>
      <c r="H58" s="34"/>
      <c r="I58" s="34"/>
      <c r="J58" s="34"/>
      <c r="K58" s="34"/>
      <c r="L58" s="34"/>
      <c r="M58" s="34"/>
      <c r="N58" s="34"/>
      <c r="O58" s="34"/>
      <c r="P58" s="34"/>
      <c r="Q58" s="34"/>
      <c r="R58" s="34"/>
      <c r="S58" s="34"/>
      <c r="T58" s="34"/>
      <c r="U58" s="34"/>
      <c r="V58" s="34"/>
      <c r="W58" s="34"/>
      <c r="X58" s="34"/>
      <c r="Y58" s="34"/>
      <c r="Z58" s="34"/>
    </row>
    <row r="59" spans="2:26" ht="12" customHeight="1" x14ac:dyDescent="0.15">
      <c r="B59" s="34"/>
      <c r="C59" s="34"/>
      <c r="D59" s="34"/>
      <c r="E59" s="34"/>
      <c r="F59" s="34"/>
      <c r="G59" s="34"/>
      <c r="H59" s="34"/>
      <c r="I59" s="34"/>
      <c r="J59" s="34"/>
      <c r="K59" s="34"/>
      <c r="L59" s="34"/>
      <c r="M59" s="34"/>
      <c r="N59" s="34"/>
      <c r="O59" s="34"/>
      <c r="P59" s="34"/>
      <c r="Q59" s="34"/>
      <c r="R59" s="34"/>
      <c r="S59" s="34"/>
      <c r="T59" s="34"/>
      <c r="U59" s="34"/>
      <c r="V59" s="34"/>
      <c r="W59" s="34"/>
      <c r="X59" s="34"/>
      <c r="Y59" s="34"/>
      <c r="Z59" s="34"/>
    </row>
    <row r="60" spans="2:26" ht="12" customHeight="1" x14ac:dyDescent="0.15">
      <c r="B60" s="34"/>
      <c r="C60" s="34"/>
      <c r="D60" s="34"/>
      <c r="E60" s="34"/>
      <c r="F60" s="34"/>
      <c r="G60" s="34"/>
      <c r="H60" s="34"/>
      <c r="I60" s="34"/>
      <c r="J60" s="34"/>
      <c r="K60" s="34"/>
      <c r="L60" s="34"/>
      <c r="M60" s="34"/>
      <c r="N60" s="34"/>
      <c r="O60" s="34"/>
      <c r="P60" s="34"/>
      <c r="Q60" s="34"/>
      <c r="R60" s="34"/>
      <c r="S60" s="34"/>
      <c r="T60" s="34"/>
      <c r="U60" s="34"/>
      <c r="V60" s="34"/>
      <c r="W60" s="34"/>
      <c r="X60" s="34"/>
      <c r="Y60" s="34"/>
      <c r="Z60" s="34"/>
    </row>
    <row r="61" spans="2:26" ht="12" customHeight="1" x14ac:dyDescent="0.15">
      <c r="B61" s="34"/>
      <c r="C61" s="34"/>
      <c r="D61" s="34"/>
      <c r="E61" s="34"/>
      <c r="F61" s="34"/>
      <c r="G61" s="34"/>
      <c r="H61" s="34"/>
      <c r="I61" s="34"/>
      <c r="J61" s="34"/>
      <c r="K61" s="34"/>
      <c r="L61" s="34"/>
      <c r="M61" s="34"/>
      <c r="N61" s="34"/>
      <c r="O61" s="34"/>
      <c r="P61" s="34"/>
      <c r="Q61" s="34"/>
      <c r="R61" s="34"/>
      <c r="S61" s="34"/>
      <c r="T61" s="34"/>
      <c r="U61" s="34"/>
      <c r="V61" s="34"/>
      <c r="W61" s="34"/>
      <c r="X61" s="34"/>
      <c r="Y61" s="34"/>
      <c r="Z61" s="34"/>
    </row>
    <row r="62" spans="2:26" ht="12" customHeight="1" x14ac:dyDescent="0.15">
      <c r="B62" s="34"/>
      <c r="C62" s="34"/>
      <c r="D62" s="34"/>
      <c r="E62" s="34"/>
      <c r="F62" s="34"/>
      <c r="G62" s="34"/>
      <c r="H62" s="34"/>
      <c r="I62" s="34"/>
      <c r="J62" s="34"/>
      <c r="K62" s="34"/>
      <c r="L62" s="34"/>
      <c r="M62" s="34"/>
      <c r="N62" s="34"/>
      <c r="O62" s="34"/>
      <c r="P62" s="34"/>
      <c r="Q62" s="34"/>
      <c r="R62" s="34"/>
      <c r="S62" s="34"/>
      <c r="T62" s="34"/>
      <c r="U62" s="34"/>
      <c r="V62" s="34"/>
      <c r="W62" s="34"/>
      <c r="X62" s="34"/>
      <c r="Y62" s="34"/>
      <c r="Z62" s="34"/>
    </row>
    <row r="63" spans="2:26" ht="12" customHeight="1" x14ac:dyDescent="0.15">
      <c r="B63" s="34"/>
      <c r="C63" s="34"/>
      <c r="D63" s="34"/>
      <c r="E63" s="34"/>
      <c r="F63" s="34"/>
      <c r="G63" s="34"/>
      <c r="H63" s="34"/>
      <c r="I63" s="34"/>
      <c r="J63" s="34"/>
      <c r="K63" s="34"/>
      <c r="L63" s="34"/>
      <c r="M63" s="34"/>
      <c r="N63" s="34"/>
      <c r="O63" s="34"/>
      <c r="P63" s="34"/>
      <c r="Q63" s="34"/>
      <c r="R63" s="34"/>
      <c r="S63" s="34"/>
      <c r="T63" s="34"/>
      <c r="U63" s="34"/>
      <c r="V63" s="34"/>
      <c r="W63" s="34"/>
      <c r="X63" s="34"/>
      <c r="Y63" s="34"/>
      <c r="Z63" s="34"/>
    </row>
    <row r="64" spans="2:26" ht="12" customHeight="1" x14ac:dyDescent="0.15">
      <c r="B64" s="34"/>
      <c r="C64" s="34"/>
      <c r="D64" s="34"/>
      <c r="E64" s="34"/>
      <c r="F64" s="34"/>
      <c r="G64" s="34"/>
      <c r="H64" s="34"/>
      <c r="I64" s="34"/>
      <c r="J64" s="34"/>
      <c r="K64" s="34"/>
      <c r="L64" s="34"/>
      <c r="M64" s="34"/>
      <c r="N64" s="34"/>
      <c r="O64" s="34"/>
      <c r="P64" s="34"/>
      <c r="Q64" s="323"/>
      <c r="R64" s="323"/>
      <c r="S64" s="323"/>
      <c r="T64" s="323"/>
      <c r="U64" s="323"/>
      <c r="V64" s="323"/>
      <c r="W64" s="323"/>
      <c r="X64" s="323"/>
      <c r="Y64" s="323"/>
      <c r="Z64" s="323"/>
    </row>
    <row r="65" spans="2:26" ht="12" customHeight="1" x14ac:dyDescent="0.15">
      <c r="B65" s="34"/>
      <c r="C65" s="34"/>
      <c r="D65" s="34"/>
      <c r="E65" s="34"/>
      <c r="F65" s="34"/>
      <c r="G65" s="34"/>
      <c r="H65" s="34"/>
      <c r="I65" s="34"/>
      <c r="J65" s="34"/>
      <c r="K65" s="34"/>
      <c r="L65" s="34"/>
      <c r="M65" s="34"/>
      <c r="N65" s="34"/>
      <c r="O65" s="34"/>
      <c r="P65" s="34"/>
      <c r="Q65" s="324"/>
      <c r="R65" s="324"/>
      <c r="S65" s="324"/>
      <c r="T65" s="324"/>
      <c r="U65" s="324"/>
      <c r="V65" s="324"/>
      <c r="W65" s="324"/>
      <c r="X65" s="324"/>
      <c r="Y65" s="324"/>
      <c r="Z65" s="324"/>
    </row>
    <row r="66" spans="2:26" ht="12" customHeight="1" x14ac:dyDescent="0.15">
      <c r="B66" s="34"/>
      <c r="C66" s="34"/>
      <c r="D66" s="34"/>
      <c r="E66" s="34"/>
      <c r="F66" s="34"/>
      <c r="G66" s="34"/>
      <c r="H66" s="34"/>
      <c r="I66" s="34"/>
      <c r="J66" s="34"/>
      <c r="K66" s="34"/>
      <c r="L66" s="34"/>
      <c r="M66" s="34"/>
      <c r="N66" s="34"/>
      <c r="O66" s="34"/>
      <c r="P66" s="34"/>
      <c r="Q66" s="324"/>
      <c r="R66" s="324"/>
      <c r="S66" s="324"/>
      <c r="T66" s="324"/>
      <c r="U66" s="324"/>
      <c r="V66" s="324"/>
      <c r="W66" s="324"/>
      <c r="X66" s="324"/>
      <c r="Y66" s="324"/>
      <c r="Z66" s="324"/>
    </row>
    <row r="67" spans="2:26" ht="12" customHeight="1" x14ac:dyDescent="0.15">
      <c r="B67" s="38"/>
      <c r="C67" s="38"/>
      <c r="D67" s="38"/>
      <c r="E67" s="38"/>
      <c r="F67" s="38"/>
      <c r="G67" s="38"/>
      <c r="H67" s="38"/>
      <c r="I67" s="38"/>
      <c r="J67" s="38"/>
      <c r="K67" s="38"/>
      <c r="L67" s="38"/>
      <c r="M67" s="38"/>
      <c r="N67" s="38"/>
      <c r="O67" s="38"/>
      <c r="P67" s="38"/>
      <c r="Q67" s="39" t="s">
        <v>117</v>
      </c>
      <c r="R67" s="39"/>
      <c r="S67" s="39"/>
      <c r="T67" s="39"/>
      <c r="U67" s="39"/>
      <c r="V67" s="39"/>
      <c r="W67" s="39"/>
      <c r="X67" s="39"/>
      <c r="Y67" s="39"/>
      <c r="Z67" s="39"/>
    </row>
    <row r="68" spans="2:26" ht="14.25" customHeight="1" thickBot="1" x14ac:dyDescent="0.2">
      <c r="B68" s="40"/>
      <c r="C68" s="40"/>
      <c r="D68" s="40"/>
      <c r="E68" s="40"/>
      <c r="F68" s="40"/>
      <c r="G68" s="40"/>
      <c r="H68" s="40"/>
      <c r="I68" s="40"/>
      <c r="J68" s="40"/>
      <c r="K68" s="40"/>
      <c r="L68" s="40"/>
      <c r="M68" s="40"/>
      <c r="N68" s="40"/>
      <c r="O68" s="40"/>
      <c r="P68" s="40"/>
      <c r="Q68" s="322" t="s">
        <v>118</v>
      </c>
      <c r="R68" s="322"/>
      <c r="S68" s="322"/>
      <c r="T68" s="322"/>
      <c r="U68" s="322"/>
      <c r="V68" s="322"/>
      <c r="W68" s="322"/>
      <c r="X68" s="322"/>
      <c r="Y68" s="322"/>
      <c r="Z68" s="322"/>
    </row>
  </sheetData>
  <sheetProtection password="E7DC" sheet="1" objects="1" scenarios="1"/>
  <mergeCells count="49">
    <mergeCell ref="Q68:Z68"/>
    <mergeCell ref="C53:Z53"/>
    <mergeCell ref="C55:Z55"/>
    <mergeCell ref="C56:Z56"/>
    <mergeCell ref="Q64:Z64"/>
    <mergeCell ref="Q65:Z65"/>
    <mergeCell ref="Q66:Z66"/>
    <mergeCell ref="C52:Z52"/>
    <mergeCell ref="C41:Z41"/>
    <mergeCell ref="C42:Z42"/>
    <mergeCell ref="C43:Z43"/>
    <mergeCell ref="C44:Z44"/>
    <mergeCell ref="C45:Z45"/>
    <mergeCell ref="C46:Z46"/>
    <mergeCell ref="C47:Z47"/>
    <mergeCell ref="C48:Z48"/>
    <mergeCell ref="C49:Z49"/>
    <mergeCell ref="C50:Z50"/>
    <mergeCell ref="C51:Z51"/>
    <mergeCell ref="C40:Z40"/>
    <mergeCell ref="C29:Z29"/>
    <mergeCell ref="C30:Z30"/>
    <mergeCell ref="C31:Z31"/>
    <mergeCell ref="C32:Z32"/>
    <mergeCell ref="C33:Z33"/>
    <mergeCell ref="C34:Z34"/>
    <mergeCell ref="C35:Z35"/>
    <mergeCell ref="C36:Z36"/>
    <mergeCell ref="C37:Z37"/>
    <mergeCell ref="C38:Z38"/>
    <mergeCell ref="C39:Z39"/>
    <mergeCell ref="C28:Z28"/>
    <mergeCell ref="C17:Z17"/>
    <mergeCell ref="C18:Z18"/>
    <mergeCell ref="C19:Z19"/>
    <mergeCell ref="C20:Z20"/>
    <mergeCell ref="C21:Z21"/>
    <mergeCell ref="C22:Z22"/>
    <mergeCell ref="C23:Z23"/>
    <mergeCell ref="C24:Z24"/>
    <mergeCell ref="C25:Z25"/>
    <mergeCell ref="C26:Z26"/>
    <mergeCell ref="C27:Z27"/>
    <mergeCell ref="C16:Z16"/>
    <mergeCell ref="B3:Z4"/>
    <mergeCell ref="B6:Z6"/>
    <mergeCell ref="B7:Z7"/>
    <mergeCell ref="B8:Z8"/>
    <mergeCell ref="C15:Z15"/>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VD3</vt:lpstr>
      <vt:lpstr>ソフト使用権許諾契約書</vt:lpstr>
      <vt:lpstr>'VD3'!Print_Area</vt:lpstr>
      <vt:lpstr>ソフト使用権許諾契約書!Print_Area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cp:lastPrinted>2018-01-16T19:09:38Z</cp:lastPrinted>
  <dcterms:created xsi:type="dcterms:W3CDTF">2018-01-05T02:12:02Z</dcterms:created>
  <dcterms:modified xsi:type="dcterms:W3CDTF">2018-08-02T06:21:52Z</dcterms:modified>
</cp:coreProperties>
</file>